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80" windowWidth="9600" windowHeight="4215"/>
  </bookViews>
  <sheets>
    <sheet name="foglio1" sheetId="1" r:id="rId1"/>
    <sheet name="Foglio3" sheetId="3" r:id="rId2"/>
    <sheet name="Foglio4" sheetId="4" r:id="rId3"/>
    <sheet name="Foglio5" sheetId="5" r:id="rId4"/>
    <sheet name="Foglio6" sheetId="6" r:id="rId5"/>
    <sheet name="Foglio7" sheetId="7" r:id="rId6"/>
    <sheet name="Foglio8" sheetId="8" r:id="rId7"/>
    <sheet name="Foglio9" sheetId="9" r:id="rId8"/>
    <sheet name="Foglio10" sheetId="10" r:id="rId9"/>
    <sheet name="Foglio11" sheetId="11" r:id="rId10"/>
    <sheet name="Foglio12" sheetId="12" r:id="rId11"/>
    <sheet name="Foglio13" sheetId="13" r:id="rId12"/>
    <sheet name="Foglio14" sheetId="14" r:id="rId13"/>
    <sheet name="Foglio15" sheetId="15" r:id="rId14"/>
    <sheet name="Foglio16" sheetId="16" r:id="rId15"/>
  </sheets>
  <calcPr calcId="145621" iterateCount="1" calcOnSave="0" concurrentCalc="0"/>
</workbook>
</file>

<file path=xl/calcChain.xml><?xml version="1.0" encoding="utf-8"?>
<calcChain xmlns="http://schemas.openxmlformats.org/spreadsheetml/2006/main">
  <c r="AG7" i="1" l="1"/>
  <c r="AH7" i="1"/>
  <c r="AG8" i="1"/>
  <c r="AH8" i="1"/>
  <c r="AG9" i="1"/>
  <c r="AH9" i="1"/>
  <c r="AG10" i="1"/>
  <c r="AH10" i="1"/>
  <c r="AG11" i="1"/>
  <c r="AH11" i="1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H63" i="1"/>
  <c r="A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" i="1"/>
  <c r="AG64" i="1"/>
  <c r="AH6" i="1"/>
  <c r="AH64" i="1"/>
  <c r="AI63" i="1"/>
  <c r="G63" i="1"/>
  <c r="A63" i="1"/>
</calcChain>
</file>

<file path=xl/sharedStrings.xml><?xml version="1.0" encoding="utf-8"?>
<sst xmlns="http://schemas.openxmlformats.org/spreadsheetml/2006/main" count="278" uniqueCount="134">
  <si>
    <t>ALIMENTI</t>
  </si>
  <si>
    <t>TONNO</t>
  </si>
  <si>
    <t>PELATI</t>
  </si>
  <si>
    <t>LEGUMI</t>
  </si>
  <si>
    <t>PASTA</t>
  </si>
  <si>
    <t>RISO</t>
  </si>
  <si>
    <t>LATTE</t>
  </si>
  <si>
    <t>OLIO</t>
  </si>
  <si>
    <t>VARIE</t>
  </si>
  <si>
    <t>TOTALI</t>
  </si>
  <si>
    <t>INFANZIA</t>
  </si>
  <si>
    <t>Kg.</t>
  </si>
  <si>
    <t>Zona:</t>
  </si>
  <si>
    <t>Resp. di Zona:</t>
  </si>
  <si>
    <t>MOD. ZONA</t>
  </si>
  <si>
    <t>CARNE IN</t>
  </si>
  <si>
    <t>SCATOLA</t>
  </si>
  <si>
    <t>TOT.</t>
  </si>
  <si>
    <t>OMOGENEIZZATI</t>
  </si>
  <si>
    <t>ZUCCHE RO</t>
  </si>
  <si>
    <t>Cart</t>
  </si>
  <si>
    <t>BRIANZA 17</t>
  </si>
  <si>
    <t xml:space="preserve">M. SALA </t>
  </si>
  <si>
    <t>TOTALE BRIANZA 17</t>
  </si>
  <si>
    <t>MB</t>
  </si>
  <si>
    <t>Insegna</t>
  </si>
  <si>
    <t>Località</t>
  </si>
  <si>
    <t>Indirizzo</t>
  </si>
  <si>
    <t xml:space="preserve">IPERAL </t>
  </si>
  <si>
    <t>Barlassina</t>
  </si>
  <si>
    <t>Via Garibaldi 33</t>
  </si>
  <si>
    <t xml:space="preserve">IPERDI </t>
  </si>
  <si>
    <t>Via Longoni 86</t>
  </si>
  <si>
    <t xml:space="preserve">CONAD </t>
  </si>
  <si>
    <t>Carate Brianza</t>
  </si>
  <si>
    <t>Via Mascherpa 14</t>
  </si>
  <si>
    <t>EUROSPIN</t>
  </si>
  <si>
    <t>Piazza Risogimento 1</t>
  </si>
  <si>
    <t>Cesano Maderno</t>
  </si>
  <si>
    <t>Via Nazionale dei Giovi 24</t>
  </si>
  <si>
    <t>Via Trento / Via Po</t>
  </si>
  <si>
    <t xml:space="preserve">CARREFOUR Mkt </t>
  </si>
  <si>
    <t>Via Cavour</t>
  </si>
  <si>
    <t xml:space="preserve">IL GIGANTE </t>
  </si>
  <si>
    <t>Via Monteverdi 2</t>
  </si>
  <si>
    <t xml:space="preserve">IPERDI' </t>
  </si>
  <si>
    <t>Via S. Benedetto</t>
  </si>
  <si>
    <t xml:space="preserve">LD Mkt </t>
  </si>
  <si>
    <t>S,S. Giovi Ang. Cialdini</t>
  </si>
  <si>
    <t>Desio</t>
  </si>
  <si>
    <t xml:space="preserve">COOP </t>
  </si>
  <si>
    <t>Via Milano/ang Borghetto</t>
  </si>
  <si>
    <t>Via Bengasi 8</t>
  </si>
  <si>
    <t xml:space="preserve">ESSELUNGA </t>
  </si>
  <si>
    <t>Via Caravaggio ang. Togliatti</t>
  </si>
  <si>
    <t xml:space="preserve">Punto SMA </t>
  </si>
  <si>
    <t>Via Carlo Marx 10</t>
  </si>
  <si>
    <t xml:space="preserve">SIMPLY </t>
  </si>
  <si>
    <t>Via Mascagni 81</t>
  </si>
  <si>
    <t>SUPERDI'</t>
  </si>
  <si>
    <t>Via Pallavicini 3/5</t>
  </si>
  <si>
    <t xml:space="preserve">UNES  </t>
  </si>
  <si>
    <t>Via Volta 100</t>
  </si>
  <si>
    <t xml:space="preserve">CARREFOUR </t>
  </si>
  <si>
    <t>Giussano</t>
  </si>
  <si>
    <t>Via Prealpi</t>
  </si>
  <si>
    <t>Loc.Paina-Via Pola</t>
  </si>
  <si>
    <t>Via Mercalli</t>
  </si>
  <si>
    <t>Via Catalani 41</t>
  </si>
  <si>
    <t>SIGMA</t>
  </si>
  <si>
    <t>Via Cesare Battisti 1</t>
  </si>
  <si>
    <t xml:space="preserve">BENNET </t>
  </si>
  <si>
    <t>Lentate sul Seveso</t>
  </si>
  <si>
    <t>S.S. dei Giovi 249</t>
  </si>
  <si>
    <t>Via Nazionale dei Giovi 4</t>
  </si>
  <si>
    <t>UNES</t>
  </si>
  <si>
    <t>Via Roma 25</t>
  </si>
  <si>
    <t>Meda</t>
  </si>
  <si>
    <t>Via Indipendenza 101</t>
  </si>
  <si>
    <t>Via Milano  99</t>
  </si>
  <si>
    <t>IN'S DISCOUNT</t>
  </si>
  <si>
    <t>Via Rosmini 13</t>
  </si>
  <si>
    <t xml:space="preserve">SIGMA </t>
  </si>
  <si>
    <t>Via Dante</t>
  </si>
  <si>
    <t>Via Indipendenza</t>
  </si>
  <si>
    <t>Seregno</t>
  </si>
  <si>
    <t>Via della Repubblica</t>
  </si>
  <si>
    <t>Via Delle Nazioni Unite 73</t>
  </si>
  <si>
    <t>Via Fermi 52</t>
  </si>
  <si>
    <t>Via Verdi 191</t>
  </si>
  <si>
    <t>Corso Matteotti 15</t>
  </si>
  <si>
    <t xml:space="preserve">UNES </t>
  </si>
  <si>
    <t>Viale Piave 20</t>
  </si>
  <si>
    <t xml:space="preserve">FAMILA </t>
  </si>
  <si>
    <t>Seveso</t>
  </si>
  <si>
    <t>Via Tonale 50</t>
  </si>
  <si>
    <t>LD Mkt</t>
  </si>
  <si>
    <t>Corso Montello 3</t>
  </si>
  <si>
    <t>Via Cacciatori delle Alpi 41</t>
  </si>
  <si>
    <t>Verano Brianza</t>
  </si>
  <si>
    <t>POZZOLI Mkt</t>
  </si>
  <si>
    <t>Via Cavera 9</t>
  </si>
  <si>
    <t>Via Mezzera</t>
  </si>
  <si>
    <t>LiDL</t>
  </si>
  <si>
    <t>Via Lazio 3</t>
  </si>
  <si>
    <t>Via Maestri del Lavoro</t>
  </si>
  <si>
    <t>Via Adua</t>
  </si>
  <si>
    <t>Via Marengo 3</t>
  </si>
  <si>
    <t>Via della Cooperazione</t>
  </si>
  <si>
    <t>BISCOTTI</t>
  </si>
  <si>
    <t>Dpiù</t>
  </si>
  <si>
    <t>Via Milano</t>
  </si>
  <si>
    <t>Via San Marco</t>
  </si>
  <si>
    <t>Viale Como 6</t>
  </si>
  <si>
    <t>Viale Lombardia</t>
  </si>
  <si>
    <t>CRAI</t>
  </si>
  <si>
    <t>Via Milano 150</t>
  </si>
  <si>
    <t>Via Leoncavallo 50</t>
  </si>
  <si>
    <t xml:space="preserve">Ld Mkt </t>
  </si>
  <si>
    <t xml:space="preserve">SUPERDI'  </t>
  </si>
  <si>
    <t>Strada Stat. Dei Giovi</t>
  </si>
  <si>
    <t>MD Mkt</t>
  </si>
  <si>
    <t>N.R Volontari</t>
  </si>
  <si>
    <t>PUNTI VEND.: 52</t>
  </si>
  <si>
    <t>COLLETTA 2017 - SCHEDA RIASSUNTIVA DONAZIONI PER ZONA</t>
  </si>
  <si>
    <t>Dpiù (chiuso)</t>
  </si>
  <si>
    <t xml:space="preserve">Dpiù </t>
  </si>
  <si>
    <t>CO</t>
  </si>
  <si>
    <t>Cabiate</t>
  </si>
  <si>
    <t>Carugo</t>
  </si>
  <si>
    <t>Via Turati</t>
  </si>
  <si>
    <t>Via Cadorna</t>
  </si>
  <si>
    <t xml:space="preserve">EUROSPIN </t>
  </si>
  <si>
    <t xml:space="preserve">CRAI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</si>
</sst>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7" fillId="0" borderId="0" xfId="0" applyNumberFormat="1" applyFont="1" applyBorder="1"/>
    <xf numFmtId="1" fontId="8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1" fontId="9" fillId="0" borderId="0" xfId="1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left"/>
    </xf>
    <xf numFmtId="0" fontId="9" fillId="0" borderId="0" xfId="1" applyFont="1" applyFill="1" applyAlignment="1">
      <alignment horizontal="left"/>
    </xf>
    <xf numFmtId="0" fontId="9" fillId="0" borderId="0" xfId="1" applyFont="1" applyFill="1" applyBorder="1" applyAlignment="1">
      <alignment horizontal="left"/>
    </xf>
    <xf numFmtId="1" fontId="8" fillId="0" borderId="0" xfId="1" applyNumberFormat="1" applyFont="1" applyFill="1" applyBorder="1" applyAlignment="1">
      <alignment horizontal="center"/>
    </xf>
    <xf numFmtId="0" fontId="9" fillId="0" borderId="0" xfId="1" applyFont="1" applyFill="1" applyAlignment="1">
      <alignment horizontal="right"/>
    </xf>
    <xf numFmtId="0" fontId="8" fillId="0" borderId="0" xfId="0" applyFont="1" applyBorder="1" applyAlignment="1">
      <alignment horizontal="right"/>
    </xf>
    <xf numFmtId="1" fontId="8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" fontId="9" fillId="0" borderId="0" xfId="1" applyNumberFormat="1" applyFont="1" applyFill="1" applyAlignment="1">
      <alignment horizontal="right"/>
    </xf>
    <xf numFmtId="0" fontId="8" fillId="0" borderId="0" xfId="0" applyFont="1"/>
    <xf numFmtId="0" fontId="8" fillId="0" borderId="0" xfId="1" applyFont="1" applyFill="1"/>
    <xf numFmtId="1" fontId="0" fillId="0" borderId="0" xfId="0" applyNumberFormat="1"/>
    <xf numFmtId="0" fontId="1" fillId="0" borderId="0" xfId="0" applyFont="1"/>
    <xf numFmtId="0" fontId="10" fillId="0" borderId="1" xfId="0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abSelected="1" workbookViewId="0">
      <selection activeCell="AL10" sqref="AL10"/>
    </sheetView>
  </sheetViews>
  <sheetFormatPr defaultRowHeight="12.75" x14ac:dyDescent="0.2"/>
  <cols>
    <col min="1" max="1" width="3.140625" customWidth="1"/>
    <col min="2" max="2" width="4" style="24" customWidth="1"/>
    <col min="3" max="3" width="4.140625" style="24" customWidth="1"/>
    <col min="4" max="4" width="17.28515625" customWidth="1"/>
    <col min="5" max="5" width="24.85546875" customWidth="1"/>
    <col min="6" max="6" width="19.7109375" customWidth="1"/>
    <col min="7" max="7" width="5.28515625" customWidth="1"/>
    <col min="8" max="8" width="3.7109375" customWidth="1"/>
    <col min="9" max="9" width="5.140625" customWidth="1"/>
    <col min="10" max="10" width="4.5703125" customWidth="1"/>
    <col min="11" max="11" width="4.7109375" customWidth="1"/>
    <col min="12" max="12" width="3.7109375" customWidth="1"/>
    <col min="13" max="13" width="4.7109375" customWidth="1"/>
    <col min="14" max="14" width="3.7109375" customWidth="1"/>
    <col min="15" max="15" width="5.28515625" customWidth="1"/>
    <col min="16" max="16" width="3.7109375" customWidth="1"/>
    <col min="17" max="17" width="5.85546875" customWidth="1"/>
    <col min="18" max="18" width="4.28515625" customWidth="1"/>
    <col min="19" max="19" width="5.7109375" customWidth="1"/>
    <col min="20" max="20" width="5" customWidth="1"/>
    <col min="21" max="21" width="5.85546875" customWidth="1"/>
    <col min="22" max="23" width="4.7109375" customWidth="1"/>
    <col min="24" max="24" width="3.7109375" customWidth="1"/>
    <col min="25" max="25" width="4.7109375" customWidth="1"/>
    <col min="26" max="26" width="3.7109375" customWidth="1"/>
    <col min="27" max="27" width="5" customWidth="1"/>
    <col min="28" max="28" width="3.42578125" customWidth="1"/>
    <col min="29" max="29" width="5" customWidth="1"/>
    <col min="30" max="30" width="3.7109375" customWidth="1"/>
    <col min="31" max="31" width="4.7109375" customWidth="1"/>
    <col min="32" max="32" width="3.7109375" customWidth="1"/>
    <col min="33" max="33" width="6.28515625" customWidth="1"/>
    <col min="34" max="34" width="4.7109375" customWidth="1"/>
    <col min="35" max="35" width="6" customWidth="1"/>
  </cols>
  <sheetData>
    <row r="1" spans="1:36" ht="24.95" customHeight="1" x14ac:dyDescent="0.2">
      <c r="A1" s="5"/>
      <c r="B1" s="14"/>
      <c r="C1" s="14"/>
      <c r="D1" s="32" t="s">
        <v>124</v>
      </c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6" ht="20.100000000000001" customHeight="1" x14ac:dyDescent="0.25">
      <c r="A2" s="5"/>
      <c r="B2" s="14"/>
      <c r="C2" s="14"/>
      <c r="D2" s="1" t="s">
        <v>14</v>
      </c>
      <c r="E2" s="1"/>
      <c r="F2" s="1"/>
      <c r="G2" s="6"/>
      <c r="H2" s="2" t="s">
        <v>12</v>
      </c>
      <c r="I2" s="2"/>
      <c r="J2" s="7" t="s">
        <v>21</v>
      </c>
      <c r="K2" s="2"/>
      <c r="L2" s="2"/>
      <c r="M2" s="2"/>
      <c r="N2" s="2"/>
      <c r="O2" s="2"/>
      <c r="P2" s="2"/>
      <c r="Q2" s="2"/>
      <c r="R2" s="2"/>
      <c r="S2" s="6"/>
      <c r="T2" s="2" t="s">
        <v>13</v>
      </c>
      <c r="U2" s="2"/>
      <c r="V2" s="2"/>
      <c r="W2" s="6"/>
      <c r="X2" s="6"/>
      <c r="Y2" s="7" t="s">
        <v>22</v>
      </c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6" ht="12.75" customHeight="1" x14ac:dyDescent="0.2">
      <c r="A3" s="5"/>
      <c r="B3" s="14"/>
      <c r="C3" s="14"/>
      <c r="D3" s="6"/>
      <c r="E3" s="6"/>
      <c r="F3" s="6"/>
      <c r="G3" s="34" t="s">
        <v>7</v>
      </c>
      <c r="H3" s="34"/>
      <c r="I3" s="31" t="s">
        <v>18</v>
      </c>
      <c r="J3" s="35"/>
      <c r="K3" s="8" t="s">
        <v>0</v>
      </c>
      <c r="L3" s="8"/>
      <c r="M3" s="34" t="s">
        <v>1</v>
      </c>
      <c r="N3" s="34"/>
      <c r="O3" s="8" t="s">
        <v>15</v>
      </c>
      <c r="P3" s="8"/>
      <c r="Q3" s="34" t="s">
        <v>2</v>
      </c>
      <c r="R3" s="34"/>
      <c r="S3" s="34" t="s">
        <v>3</v>
      </c>
      <c r="T3" s="34"/>
      <c r="U3" s="34" t="s">
        <v>4</v>
      </c>
      <c r="V3" s="34"/>
      <c r="W3" s="34" t="s">
        <v>5</v>
      </c>
      <c r="X3" s="34"/>
      <c r="Y3" s="31" t="s">
        <v>19</v>
      </c>
      <c r="Z3" s="35"/>
      <c r="AA3" s="34" t="s">
        <v>6</v>
      </c>
      <c r="AB3" s="34"/>
      <c r="AC3" s="38" t="s">
        <v>109</v>
      </c>
      <c r="AD3" s="34"/>
      <c r="AE3" s="34" t="s">
        <v>8</v>
      </c>
      <c r="AF3" s="34"/>
      <c r="AG3" s="34" t="s">
        <v>9</v>
      </c>
      <c r="AH3" s="34"/>
      <c r="AI3" s="9" t="s">
        <v>17</v>
      </c>
      <c r="AJ3" s="31" t="s">
        <v>122</v>
      </c>
    </row>
    <row r="4" spans="1:36" ht="12.75" customHeight="1" x14ac:dyDescent="0.2">
      <c r="A4" s="5"/>
      <c r="B4" s="14"/>
      <c r="C4" s="14"/>
      <c r="D4" s="10" t="s">
        <v>123</v>
      </c>
      <c r="E4" s="10"/>
      <c r="F4" s="10"/>
      <c r="G4" s="34"/>
      <c r="H4" s="34"/>
      <c r="I4" s="35"/>
      <c r="J4" s="35"/>
      <c r="K4" s="36" t="s">
        <v>10</v>
      </c>
      <c r="L4" s="36"/>
      <c r="M4" s="34"/>
      <c r="N4" s="34"/>
      <c r="O4" s="8" t="s">
        <v>16</v>
      </c>
      <c r="P4" s="8"/>
      <c r="Q4" s="34"/>
      <c r="R4" s="34"/>
      <c r="S4" s="34"/>
      <c r="T4" s="34"/>
      <c r="U4" s="34"/>
      <c r="V4" s="34"/>
      <c r="W4" s="34"/>
      <c r="X4" s="34"/>
      <c r="Y4" s="35"/>
      <c r="Z4" s="35"/>
      <c r="AA4" s="34"/>
      <c r="AB4" s="34"/>
      <c r="AC4" s="34"/>
      <c r="AD4" s="34"/>
      <c r="AE4" s="34"/>
      <c r="AF4" s="34"/>
      <c r="AG4" s="37"/>
      <c r="AH4" s="37"/>
      <c r="AI4" s="9">
        <v>2016</v>
      </c>
      <c r="AJ4" s="31"/>
    </row>
    <row r="5" spans="1:36" ht="12.75" customHeight="1" x14ac:dyDescent="0.2">
      <c r="A5" s="5"/>
      <c r="B5" s="14"/>
      <c r="C5" s="14"/>
      <c r="D5" s="15" t="s">
        <v>26</v>
      </c>
      <c r="E5" s="15" t="s">
        <v>25</v>
      </c>
      <c r="F5" s="15" t="s">
        <v>27</v>
      </c>
      <c r="G5" s="11" t="s">
        <v>11</v>
      </c>
      <c r="H5" s="11" t="s">
        <v>20</v>
      </c>
      <c r="I5" s="11" t="s">
        <v>11</v>
      </c>
      <c r="J5" s="11" t="s">
        <v>20</v>
      </c>
      <c r="K5" s="11" t="s">
        <v>11</v>
      </c>
      <c r="L5" s="11" t="s">
        <v>20</v>
      </c>
      <c r="M5" s="11" t="s">
        <v>11</v>
      </c>
      <c r="N5" s="11" t="s">
        <v>20</v>
      </c>
      <c r="O5" s="11" t="s">
        <v>11</v>
      </c>
      <c r="P5" s="11" t="s">
        <v>20</v>
      </c>
      <c r="Q5" s="11" t="s">
        <v>11</v>
      </c>
      <c r="R5" s="11" t="s">
        <v>20</v>
      </c>
      <c r="S5" s="11" t="s">
        <v>11</v>
      </c>
      <c r="T5" s="11" t="s">
        <v>20</v>
      </c>
      <c r="U5" s="11" t="s">
        <v>11</v>
      </c>
      <c r="V5" s="11" t="s">
        <v>20</v>
      </c>
      <c r="W5" s="11" t="s">
        <v>11</v>
      </c>
      <c r="X5" s="11" t="s">
        <v>20</v>
      </c>
      <c r="Y5" s="11" t="s">
        <v>11</v>
      </c>
      <c r="Z5" s="11" t="s">
        <v>20</v>
      </c>
      <c r="AA5" s="11" t="s">
        <v>11</v>
      </c>
      <c r="AB5" s="11" t="s">
        <v>20</v>
      </c>
      <c r="AC5" s="11" t="s">
        <v>11</v>
      </c>
      <c r="AD5" s="11" t="s">
        <v>20</v>
      </c>
      <c r="AE5" s="11" t="s">
        <v>11</v>
      </c>
      <c r="AF5" s="11" t="s">
        <v>20</v>
      </c>
      <c r="AG5" s="9" t="s">
        <v>11</v>
      </c>
      <c r="AH5" s="11" t="s">
        <v>20</v>
      </c>
      <c r="AI5" s="11" t="s">
        <v>11</v>
      </c>
    </row>
    <row r="6" spans="1:36" ht="12.75" customHeight="1" x14ac:dyDescent="0.25">
      <c r="A6" s="4">
        <v>1</v>
      </c>
      <c r="B6" s="4">
        <v>17</v>
      </c>
      <c r="C6" s="16" t="s">
        <v>127</v>
      </c>
      <c r="D6" s="17" t="s">
        <v>128</v>
      </c>
      <c r="E6" s="17" t="s">
        <v>36</v>
      </c>
      <c r="F6" s="18" t="s">
        <v>130</v>
      </c>
      <c r="G6" s="30">
        <v>56</v>
      </c>
      <c r="H6" s="30">
        <v>4</v>
      </c>
      <c r="I6" s="30">
        <v>33</v>
      </c>
      <c r="J6" s="30">
        <v>2</v>
      </c>
      <c r="K6" s="30">
        <v>22</v>
      </c>
      <c r="L6" s="30">
        <v>4</v>
      </c>
      <c r="M6" s="30">
        <v>30</v>
      </c>
      <c r="N6" s="30">
        <v>2</v>
      </c>
      <c r="O6" s="30">
        <v>29</v>
      </c>
      <c r="P6" s="30">
        <v>2</v>
      </c>
      <c r="Q6" s="30">
        <v>237</v>
      </c>
      <c r="R6" s="30">
        <v>15</v>
      </c>
      <c r="S6" s="30">
        <v>211</v>
      </c>
      <c r="T6" s="30">
        <v>14</v>
      </c>
      <c r="U6" s="30">
        <v>416</v>
      </c>
      <c r="V6" s="30">
        <v>48</v>
      </c>
      <c r="W6" s="30">
        <v>140</v>
      </c>
      <c r="X6" s="30">
        <v>10</v>
      </c>
      <c r="Y6" s="30">
        <v>33</v>
      </c>
      <c r="Z6" s="30">
        <v>2</v>
      </c>
      <c r="AA6" s="30">
        <v>85</v>
      </c>
      <c r="AB6" s="30">
        <v>4</v>
      </c>
      <c r="AC6" s="30">
        <v>93</v>
      </c>
      <c r="AD6" s="30">
        <v>17</v>
      </c>
      <c r="AE6" s="30">
        <v>73</v>
      </c>
      <c r="AF6" s="30">
        <v>8</v>
      </c>
      <c r="AG6" s="25">
        <f t="shared" ref="AG6" si="0">G6+I6+K6+M6+O6+Q6+S6+U6+W6+Y6+AA6+AC6+AE6</f>
        <v>1458</v>
      </c>
      <c r="AH6" s="25">
        <f t="shared" ref="AH6" si="1">H6+J6+L6+N6+P6+R6+T6+V6+X6+Z6+AB6+AD6+AF6</f>
        <v>132</v>
      </c>
      <c r="AI6" s="11"/>
    </row>
    <row r="7" spans="1:36" ht="12.75" customHeight="1" x14ac:dyDescent="0.2">
      <c r="A7" s="4">
        <v>1</v>
      </c>
      <c r="B7" s="4">
        <v>17</v>
      </c>
      <c r="C7" s="16" t="s">
        <v>127</v>
      </c>
      <c r="D7" s="17" t="s">
        <v>129</v>
      </c>
      <c r="E7" s="17" t="s">
        <v>75</v>
      </c>
      <c r="F7" s="18" t="s">
        <v>131</v>
      </c>
      <c r="AG7" s="25">
        <f t="shared" ref="AG7:AG60" si="2">G7+I7+K7+M7+O7+Q7+S7+U7+W7+Y7+AA7+AC7+AE7</f>
        <v>0</v>
      </c>
      <c r="AH7" s="25">
        <f t="shared" ref="AH7:AH60" si="3">H7+J7+L7+N7+P7+R7+T7+V7+X7+Z7+AB7+AD7+AF7</f>
        <v>0</v>
      </c>
      <c r="AI7" s="11"/>
    </row>
    <row r="8" spans="1:36" ht="12.75" customHeight="1" x14ac:dyDescent="0.25">
      <c r="A8" s="4">
        <v>1</v>
      </c>
      <c r="B8" s="16">
        <v>17</v>
      </c>
      <c r="C8" s="16" t="s">
        <v>24</v>
      </c>
      <c r="D8" s="17" t="s">
        <v>29</v>
      </c>
      <c r="E8" s="18" t="s">
        <v>36</v>
      </c>
      <c r="F8" s="18" t="s">
        <v>116</v>
      </c>
      <c r="G8" s="30">
        <v>45</v>
      </c>
      <c r="H8" s="30">
        <v>3</v>
      </c>
      <c r="I8" s="30">
        <v>31</v>
      </c>
      <c r="J8" s="30">
        <v>2</v>
      </c>
      <c r="K8" s="30">
        <v>16</v>
      </c>
      <c r="L8" s="30">
        <v>3</v>
      </c>
      <c r="M8" s="30">
        <v>37</v>
      </c>
      <c r="N8" s="30">
        <v>3</v>
      </c>
      <c r="Q8" s="30">
        <v>122</v>
      </c>
      <c r="R8" s="30">
        <v>8</v>
      </c>
      <c r="S8" s="30">
        <v>146</v>
      </c>
      <c r="T8" s="30">
        <v>10</v>
      </c>
      <c r="U8" s="30">
        <v>145</v>
      </c>
      <c r="V8" s="30">
        <v>17</v>
      </c>
      <c r="W8" s="30">
        <v>82</v>
      </c>
      <c r="X8" s="30">
        <v>6</v>
      </c>
      <c r="AC8" s="30">
        <v>39</v>
      </c>
      <c r="AD8" s="30">
        <v>7</v>
      </c>
      <c r="AE8" s="30">
        <v>56</v>
      </c>
      <c r="AF8" s="30">
        <v>6</v>
      </c>
      <c r="AG8" s="25">
        <f t="shared" si="2"/>
        <v>719</v>
      </c>
      <c r="AH8" s="25">
        <f t="shared" si="3"/>
        <v>65</v>
      </c>
      <c r="AI8" s="23">
        <v>787</v>
      </c>
      <c r="AJ8" s="26"/>
    </row>
    <row r="9" spans="1:36" ht="12.75" customHeight="1" x14ac:dyDescent="0.25">
      <c r="A9" s="4">
        <v>1</v>
      </c>
      <c r="B9" s="16">
        <v>17</v>
      </c>
      <c r="C9" s="16" t="s">
        <v>24</v>
      </c>
      <c r="D9" s="17" t="s">
        <v>29</v>
      </c>
      <c r="E9" s="18" t="s">
        <v>28</v>
      </c>
      <c r="F9" s="18" t="s">
        <v>30</v>
      </c>
      <c r="G9" s="30">
        <v>34</v>
      </c>
      <c r="H9" s="30">
        <v>2</v>
      </c>
      <c r="I9" s="30">
        <v>217</v>
      </c>
      <c r="J9" s="30">
        <v>13</v>
      </c>
      <c r="K9" s="30">
        <v>86</v>
      </c>
      <c r="L9" s="30">
        <v>14</v>
      </c>
      <c r="M9" s="30">
        <v>97</v>
      </c>
      <c r="N9" s="30">
        <v>8</v>
      </c>
      <c r="Q9" s="30">
        <v>493</v>
      </c>
      <c r="R9" s="30">
        <v>33</v>
      </c>
      <c r="S9" s="30">
        <v>329</v>
      </c>
      <c r="T9" s="30">
        <v>22</v>
      </c>
      <c r="U9" s="30">
        <v>332</v>
      </c>
      <c r="V9" s="30">
        <v>40</v>
      </c>
      <c r="W9" s="30">
        <v>127</v>
      </c>
      <c r="X9" s="30">
        <v>9</v>
      </c>
      <c r="Y9" s="30">
        <v>13</v>
      </c>
      <c r="Z9" s="30">
        <v>1</v>
      </c>
      <c r="AC9" s="30">
        <v>136</v>
      </c>
      <c r="AD9" s="30">
        <v>25</v>
      </c>
      <c r="AE9" s="30">
        <v>90</v>
      </c>
      <c r="AF9" s="30">
        <v>11</v>
      </c>
      <c r="AG9" s="25">
        <f t="shared" si="2"/>
        <v>1954</v>
      </c>
      <c r="AH9" s="25">
        <f t="shared" si="3"/>
        <v>178</v>
      </c>
      <c r="AI9" s="23">
        <v>762</v>
      </c>
      <c r="AJ9" s="26"/>
    </row>
    <row r="10" spans="1:36" ht="12.75" customHeight="1" x14ac:dyDescent="0.25">
      <c r="A10" s="4">
        <v>1</v>
      </c>
      <c r="B10" s="16">
        <v>17</v>
      </c>
      <c r="C10" s="16" t="s">
        <v>24</v>
      </c>
      <c r="D10" s="17" t="s">
        <v>29</v>
      </c>
      <c r="E10" s="18" t="s">
        <v>31</v>
      </c>
      <c r="F10" s="18" t="s">
        <v>32</v>
      </c>
      <c r="G10" s="30">
        <v>14</v>
      </c>
      <c r="H10" s="30">
        <v>1</v>
      </c>
      <c r="I10" s="30">
        <v>33</v>
      </c>
      <c r="J10" s="30">
        <v>2</v>
      </c>
      <c r="K10" s="30">
        <v>17</v>
      </c>
      <c r="L10" s="30">
        <v>2</v>
      </c>
      <c r="M10" s="30">
        <v>25</v>
      </c>
      <c r="N10" s="30">
        <v>2</v>
      </c>
      <c r="Q10" s="30">
        <v>74</v>
      </c>
      <c r="R10" s="30">
        <v>5</v>
      </c>
      <c r="S10" s="30">
        <v>92</v>
      </c>
      <c r="T10" s="30">
        <v>7</v>
      </c>
      <c r="U10" s="30">
        <v>169</v>
      </c>
      <c r="V10" s="30">
        <v>20</v>
      </c>
      <c r="W10" s="30">
        <v>123</v>
      </c>
      <c r="X10" s="30">
        <v>8</v>
      </c>
      <c r="Y10" s="30">
        <v>34</v>
      </c>
      <c r="Z10" s="30">
        <v>2</v>
      </c>
      <c r="AA10" s="30">
        <v>35</v>
      </c>
      <c r="AB10" s="30">
        <v>2</v>
      </c>
      <c r="AC10" s="30">
        <v>53</v>
      </c>
      <c r="AD10" s="30">
        <v>12</v>
      </c>
      <c r="AE10" s="30">
        <v>20</v>
      </c>
      <c r="AF10" s="30">
        <v>2</v>
      </c>
      <c r="AG10" s="25">
        <f t="shared" si="2"/>
        <v>689</v>
      </c>
      <c r="AH10" s="25">
        <f t="shared" si="3"/>
        <v>65</v>
      </c>
      <c r="AI10" s="23">
        <v>1105</v>
      </c>
      <c r="AJ10" s="26"/>
    </row>
    <row r="11" spans="1:36" ht="12.75" customHeight="1" x14ac:dyDescent="0.25">
      <c r="A11" s="4">
        <v>1</v>
      </c>
      <c r="B11" s="16">
        <v>17</v>
      </c>
      <c r="C11" s="16" t="s">
        <v>24</v>
      </c>
      <c r="D11" s="17" t="s">
        <v>34</v>
      </c>
      <c r="E11" s="18" t="s">
        <v>33</v>
      </c>
      <c r="F11" s="18" t="s">
        <v>35</v>
      </c>
      <c r="G11" s="30">
        <v>71</v>
      </c>
      <c r="H11" s="30">
        <v>5</v>
      </c>
      <c r="I11" s="30">
        <v>104</v>
      </c>
      <c r="J11" s="30">
        <v>6</v>
      </c>
      <c r="K11" s="30">
        <v>27</v>
      </c>
      <c r="L11" s="30">
        <v>4</v>
      </c>
      <c r="M11" s="30">
        <v>38</v>
      </c>
      <c r="N11" s="30">
        <v>3</v>
      </c>
      <c r="Q11" s="30">
        <v>178</v>
      </c>
      <c r="R11" s="30">
        <v>12</v>
      </c>
      <c r="S11" s="30">
        <v>176</v>
      </c>
      <c r="T11" s="30">
        <v>12</v>
      </c>
      <c r="U11" s="30">
        <v>309</v>
      </c>
      <c r="V11" s="30">
        <v>37</v>
      </c>
      <c r="W11" s="30">
        <v>104</v>
      </c>
      <c r="X11" s="30">
        <v>7</v>
      </c>
      <c r="Y11" s="30">
        <v>27</v>
      </c>
      <c r="Z11" s="30">
        <v>2</v>
      </c>
      <c r="AC11" s="30">
        <v>84</v>
      </c>
      <c r="AD11" s="30">
        <v>20</v>
      </c>
      <c r="AE11" s="30">
        <v>22</v>
      </c>
      <c r="AF11" s="30">
        <v>4</v>
      </c>
      <c r="AG11" s="25">
        <f t="shared" si="2"/>
        <v>1140</v>
      </c>
      <c r="AH11" s="25">
        <f t="shared" si="3"/>
        <v>112</v>
      </c>
      <c r="AI11" s="23">
        <v>1402</v>
      </c>
      <c r="AJ11" s="26"/>
    </row>
    <row r="12" spans="1:36" ht="12.75" customHeight="1" x14ac:dyDescent="0.25">
      <c r="A12" s="4">
        <v>1</v>
      </c>
      <c r="B12" s="16">
        <v>17</v>
      </c>
      <c r="C12" s="16" t="s">
        <v>24</v>
      </c>
      <c r="D12" s="17" t="s">
        <v>34</v>
      </c>
      <c r="E12" s="18" t="s">
        <v>36</v>
      </c>
      <c r="F12" s="18" t="s">
        <v>37</v>
      </c>
      <c r="G12" s="30">
        <v>28</v>
      </c>
      <c r="H12" s="30">
        <v>2</v>
      </c>
      <c r="I12" s="30">
        <v>12</v>
      </c>
      <c r="J12" s="30">
        <v>1</v>
      </c>
      <c r="K12" s="30">
        <v>4</v>
      </c>
      <c r="L12" s="30">
        <v>1</v>
      </c>
      <c r="M12" s="30">
        <v>13</v>
      </c>
      <c r="N12" s="30">
        <v>1</v>
      </c>
      <c r="Q12" s="30">
        <v>70</v>
      </c>
      <c r="R12" s="30">
        <v>5</v>
      </c>
      <c r="S12" s="30">
        <v>62</v>
      </c>
      <c r="T12" s="30">
        <v>4</v>
      </c>
      <c r="U12" s="30">
        <v>142</v>
      </c>
      <c r="V12" s="30">
        <v>17</v>
      </c>
      <c r="W12" s="30">
        <v>40</v>
      </c>
      <c r="X12" s="30">
        <v>3</v>
      </c>
      <c r="Y12" s="30">
        <v>18</v>
      </c>
      <c r="Z12" s="30">
        <v>1</v>
      </c>
      <c r="AC12" s="30">
        <v>19</v>
      </c>
      <c r="AD12" s="30">
        <v>4</v>
      </c>
      <c r="AE12" s="30">
        <v>17</v>
      </c>
      <c r="AF12" s="30">
        <v>2</v>
      </c>
      <c r="AG12" s="25">
        <f t="shared" si="2"/>
        <v>425</v>
      </c>
      <c r="AH12" s="25">
        <f t="shared" si="3"/>
        <v>41</v>
      </c>
      <c r="AI12" s="23">
        <v>496</v>
      </c>
      <c r="AJ12" s="26"/>
    </row>
    <row r="13" spans="1:36" ht="12.75" customHeight="1" x14ac:dyDescent="0.25">
      <c r="A13" s="4">
        <v>1</v>
      </c>
      <c r="B13" s="16">
        <v>17</v>
      </c>
      <c r="C13" s="16" t="s">
        <v>24</v>
      </c>
      <c r="D13" s="17" t="s">
        <v>34</v>
      </c>
      <c r="E13" s="18" t="s">
        <v>28</v>
      </c>
      <c r="F13" s="18" t="s">
        <v>107</v>
      </c>
      <c r="G13" s="30">
        <v>152</v>
      </c>
      <c r="H13" s="30">
        <v>10</v>
      </c>
      <c r="I13" s="30">
        <v>107</v>
      </c>
      <c r="J13" s="30">
        <v>7</v>
      </c>
      <c r="K13" s="30">
        <v>85</v>
      </c>
      <c r="L13" s="30">
        <v>13</v>
      </c>
      <c r="M13" s="30">
        <v>94</v>
      </c>
      <c r="N13" s="30">
        <v>8</v>
      </c>
      <c r="Q13" s="30">
        <v>538</v>
      </c>
      <c r="R13" s="30">
        <v>38</v>
      </c>
      <c r="S13" s="30">
        <v>340</v>
      </c>
      <c r="T13" s="30">
        <v>24</v>
      </c>
      <c r="U13" s="30">
        <v>860</v>
      </c>
      <c r="V13" s="30">
        <v>107</v>
      </c>
      <c r="W13" s="30">
        <v>309</v>
      </c>
      <c r="X13" s="30">
        <v>24</v>
      </c>
      <c r="Y13" s="30">
        <v>20</v>
      </c>
      <c r="Z13" s="30">
        <v>2</v>
      </c>
      <c r="AA13" s="30">
        <v>50</v>
      </c>
      <c r="AB13" s="30">
        <v>3</v>
      </c>
      <c r="AC13" s="30">
        <v>164</v>
      </c>
      <c r="AD13" s="30">
        <v>35</v>
      </c>
      <c r="AE13" s="30">
        <v>99</v>
      </c>
      <c r="AF13" s="30">
        <v>10</v>
      </c>
      <c r="AG13" s="25">
        <f t="shared" si="2"/>
        <v>2818</v>
      </c>
      <c r="AH13" s="25">
        <f t="shared" si="3"/>
        <v>281</v>
      </c>
      <c r="AI13" s="26">
        <v>2905</v>
      </c>
      <c r="AJ13" s="26"/>
    </row>
    <row r="14" spans="1:36" ht="12.75" customHeight="1" x14ac:dyDescent="0.25">
      <c r="A14" s="4">
        <v>1</v>
      </c>
      <c r="B14" s="16">
        <v>17</v>
      </c>
      <c r="C14" s="16" t="s">
        <v>24</v>
      </c>
      <c r="D14" s="17" t="s">
        <v>38</v>
      </c>
      <c r="E14" s="18" t="s">
        <v>41</v>
      </c>
      <c r="F14" s="18" t="s">
        <v>39</v>
      </c>
      <c r="G14" s="30">
        <v>14</v>
      </c>
      <c r="H14" s="30">
        <v>1</v>
      </c>
      <c r="I14" s="30">
        <v>21</v>
      </c>
      <c r="J14" s="30">
        <v>2</v>
      </c>
      <c r="K14" s="30">
        <v>5</v>
      </c>
      <c r="L14" s="30">
        <v>1</v>
      </c>
      <c r="M14" s="30">
        <v>22</v>
      </c>
      <c r="N14" s="30">
        <v>2</v>
      </c>
      <c r="Q14" s="30">
        <v>91</v>
      </c>
      <c r="R14" s="30">
        <v>6</v>
      </c>
      <c r="S14" s="30">
        <v>57</v>
      </c>
      <c r="T14" s="30">
        <v>4</v>
      </c>
      <c r="U14" s="30">
        <v>76</v>
      </c>
      <c r="V14" s="30">
        <v>9</v>
      </c>
      <c r="W14" s="30">
        <v>73</v>
      </c>
      <c r="X14" s="30">
        <v>5</v>
      </c>
      <c r="Y14" s="30">
        <v>16</v>
      </c>
      <c r="Z14" s="30">
        <v>1</v>
      </c>
      <c r="AA14" s="30">
        <v>28</v>
      </c>
      <c r="AB14" s="30">
        <v>2</v>
      </c>
      <c r="AC14" s="30">
        <v>31</v>
      </c>
      <c r="AD14" s="30">
        <v>6</v>
      </c>
      <c r="AE14" s="30">
        <v>23</v>
      </c>
      <c r="AF14" s="30">
        <v>3</v>
      </c>
      <c r="AG14" s="25">
        <f t="shared" si="2"/>
        <v>457</v>
      </c>
      <c r="AH14" s="25">
        <f t="shared" si="3"/>
        <v>42</v>
      </c>
      <c r="AI14" s="23">
        <v>551</v>
      </c>
      <c r="AJ14" s="26"/>
    </row>
    <row r="15" spans="1:36" ht="12.75" customHeight="1" x14ac:dyDescent="0.25">
      <c r="A15" s="4">
        <v>1</v>
      </c>
      <c r="B15" s="16">
        <v>17</v>
      </c>
      <c r="C15" s="16" t="s">
        <v>24</v>
      </c>
      <c r="D15" s="17" t="s">
        <v>38</v>
      </c>
      <c r="E15" s="18" t="s">
        <v>41</v>
      </c>
      <c r="F15" s="18" t="s">
        <v>112</v>
      </c>
      <c r="G15" s="30">
        <v>16</v>
      </c>
      <c r="H15" s="30">
        <v>1</v>
      </c>
      <c r="I15" s="30">
        <v>48</v>
      </c>
      <c r="J15" s="30">
        <v>3</v>
      </c>
      <c r="K15" s="30">
        <v>11</v>
      </c>
      <c r="L15" s="30">
        <v>2</v>
      </c>
      <c r="M15" s="30">
        <v>27</v>
      </c>
      <c r="N15" s="30">
        <v>2</v>
      </c>
      <c r="Q15" s="30">
        <v>136</v>
      </c>
      <c r="R15" s="30">
        <v>9</v>
      </c>
      <c r="S15" s="30">
        <v>164</v>
      </c>
      <c r="T15" s="30">
        <v>10</v>
      </c>
      <c r="U15" s="30">
        <v>215</v>
      </c>
      <c r="V15" s="30">
        <v>23</v>
      </c>
      <c r="W15" s="30">
        <v>55</v>
      </c>
      <c r="X15" s="30">
        <v>4</v>
      </c>
      <c r="Y15" s="30">
        <v>35</v>
      </c>
      <c r="Z15" s="30">
        <v>2</v>
      </c>
      <c r="AA15" s="30">
        <v>16</v>
      </c>
      <c r="AB15" s="30">
        <v>1</v>
      </c>
      <c r="AE15" s="30">
        <v>92</v>
      </c>
      <c r="AF15" s="30">
        <v>12</v>
      </c>
      <c r="AG15" s="25">
        <f t="shared" si="2"/>
        <v>815</v>
      </c>
      <c r="AH15" s="25">
        <f t="shared" si="3"/>
        <v>69</v>
      </c>
      <c r="AI15" s="23">
        <v>944</v>
      </c>
      <c r="AJ15" s="26"/>
    </row>
    <row r="16" spans="1:36" ht="12.75" customHeight="1" x14ac:dyDescent="0.25">
      <c r="A16" s="4">
        <v>1</v>
      </c>
      <c r="B16" s="16">
        <v>17</v>
      </c>
      <c r="C16" s="16" t="s">
        <v>24</v>
      </c>
      <c r="D16" s="17" t="s">
        <v>38</v>
      </c>
      <c r="E16" s="18" t="s">
        <v>41</v>
      </c>
      <c r="F16" s="18" t="s">
        <v>40</v>
      </c>
      <c r="G16" s="30">
        <v>14</v>
      </c>
      <c r="H16" s="30">
        <v>1</v>
      </c>
      <c r="I16" s="30">
        <v>33</v>
      </c>
      <c r="J16" s="30">
        <v>2</v>
      </c>
      <c r="K16" s="30">
        <v>7</v>
      </c>
      <c r="L16" s="30">
        <v>1</v>
      </c>
      <c r="M16" s="30">
        <v>19</v>
      </c>
      <c r="N16" s="30">
        <v>2</v>
      </c>
      <c r="Q16" s="30">
        <v>149</v>
      </c>
      <c r="R16" s="30">
        <v>10</v>
      </c>
      <c r="S16" s="30">
        <v>137</v>
      </c>
      <c r="T16" s="30">
        <v>9</v>
      </c>
      <c r="U16" s="30">
        <v>109</v>
      </c>
      <c r="V16" s="30">
        <v>13</v>
      </c>
      <c r="W16" s="30">
        <v>70</v>
      </c>
      <c r="X16" s="30">
        <v>5</v>
      </c>
      <c r="AC16" s="30">
        <v>40</v>
      </c>
      <c r="AD16" s="30">
        <v>8</v>
      </c>
      <c r="AE16" s="30">
        <v>98</v>
      </c>
      <c r="AF16" s="30">
        <v>10</v>
      </c>
      <c r="AG16" s="25">
        <f t="shared" si="2"/>
        <v>676</v>
      </c>
      <c r="AH16" s="25">
        <f t="shared" si="3"/>
        <v>61</v>
      </c>
      <c r="AI16" s="23">
        <v>698</v>
      </c>
      <c r="AJ16" s="26"/>
    </row>
    <row r="17" spans="1:36" ht="12.75" customHeight="1" x14ac:dyDescent="0.25">
      <c r="A17" s="4">
        <v>1</v>
      </c>
      <c r="B17" s="16">
        <v>17</v>
      </c>
      <c r="C17" s="16" t="s">
        <v>24</v>
      </c>
      <c r="D17" s="17" t="s">
        <v>38</v>
      </c>
      <c r="E17" s="18" t="s">
        <v>115</v>
      </c>
      <c r="F17" s="18" t="s">
        <v>42</v>
      </c>
      <c r="G17" s="30">
        <v>26</v>
      </c>
      <c r="H17" s="30">
        <v>2</v>
      </c>
      <c r="I17" s="30">
        <v>32</v>
      </c>
      <c r="J17" s="30">
        <v>2</v>
      </c>
      <c r="K17" s="30">
        <v>8</v>
      </c>
      <c r="L17" s="30">
        <v>2</v>
      </c>
      <c r="M17" s="30">
        <v>24</v>
      </c>
      <c r="N17" s="30">
        <v>2</v>
      </c>
      <c r="Q17" s="30">
        <v>108</v>
      </c>
      <c r="R17" s="30">
        <v>7</v>
      </c>
      <c r="S17" s="30">
        <v>87</v>
      </c>
      <c r="T17" s="30">
        <v>6</v>
      </c>
      <c r="U17" s="30">
        <v>152</v>
      </c>
      <c r="V17" s="30">
        <v>16</v>
      </c>
      <c r="W17" s="30">
        <v>71</v>
      </c>
      <c r="X17" s="30">
        <v>5</v>
      </c>
      <c r="AA17" s="30">
        <v>12</v>
      </c>
      <c r="AB17" s="30">
        <v>1</v>
      </c>
      <c r="AC17" s="30">
        <v>59</v>
      </c>
      <c r="AD17" s="30">
        <v>12</v>
      </c>
      <c r="AE17" s="30">
        <v>71</v>
      </c>
      <c r="AF17" s="30">
        <v>9</v>
      </c>
      <c r="AG17" s="25">
        <f t="shared" si="2"/>
        <v>650</v>
      </c>
      <c r="AH17" s="25">
        <f t="shared" si="3"/>
        <v>64</v>
      </c>
      <c r="AI17" s="23">
        <v>722</v>
      </c>
      <c r="AJ17" s="26"/>
    </row>
    <row r="18" spans="1:36" ht="12.75" customHeight="1" x14ac:dyDescent="0.25">
      <c r="A18" s="4">
        <v>1</v>
      </c>
      <c r="B18" s="16">
        <v>17</v>
      </c>
      <c r="C18" s="16" t="s">
        <v>24</v>
      </c>
      <c r="D18" s="17" t="s">
        <v>38</v>
      </c>
      <c r="E18" s="18" t="s">
        <v>43</v>
      </c>
      <c r="F18" s="18" t="s">
        <v>44</v>
      </c>
      <c r="G18" s="30">
        <v>80</v>
      </c>
      <c r="H18" s="30">
        <v>5</v>
      </c>
      <c r="I18" s="30">
        <v>161</v>
      </c>
      <c r="J18" s="30">
        <v>10</v>
      </c>
      <c r="K18" s="30">
        <v>30</v>
      </c>
      <c r="L18" s="30">
        <v>6</v>
      </c>
      <c r="M18" s="30">
        <v>77</v>
      </c>
      <c r="N18" s="30">
        <v>6</v>
      </c>
      <c r="O18" s="30">
        <v>5</v>
      </c>
      <c r="P18" s="30">
        <v>1</v>
      </c>
      <c r="Q18" s="30">
        <v>415</v>
      </c>
      <c r="R18" s="30">
        <v>28</v>
      </c>
      <c r="S18" s="30">
        <v>340</v>
      </c>
      <c r="T18" s="30">
        <v>22</v>
      </c>
      <c r="U18" s="30">
        <v>401</v>
      </c>
      <c r="V18" s="30">
        <v>46</v>
      </c>
      <c r="W18" s="30">
        <v>314</v>
      </c>
      <c r="X18" s="30">
        <v>21</v>
      </c>
      <c r="Y18" s="30">
        <v>33</v>
      </c>
      <c r="Z18" s="30">
        <v>2</v>
      </c>
      <c r="AA18" s="30">
        <v>15</v>
      </c>
      <c r="AB18" s="30">
        <v>1</v>
      </c>
      <c r="AC18" s="30">
        <v>90</v>
      </c>
      <c r="AD18" s="30">
        <v>16</v>
      </c>
      <c r="AE18" s="30">
        <v>53</v>
      </c>
      <c r="AF18" s="30">
        <v>7</v>
      </c>
      <c r="AG18" s="25">
        <f t="shared" si="2"/>
        <v>2014</v>
      </c>
      <c r="AH18" s="25">
        <f t="shared" si="3"/>
        <v>171</v>
      </c>
      <c r="AI18" s="23">
        <v>2066</v>
      </c>
      <c r="AJ18" s="26"/>
    </row>
    <row r="19" spans="1:36" ht="12.75" customHeight="1" x14ac:dyDescent="0.25">
      <c r="A19" s="4">
        <v>1</v>
      </c>
      <c r="B19" s="16">
        <v>17</v>
      </c>
      <c r="C19" s="16" t="s">
        <v>24</v>
      </c>
      <c r="D19" s="17" t="s">
        <v>38</v>
      </c>
      <c r="E19" s="18" t="s">
        <v>45</v>
      </c>
      <c r="F19" s="18" t="s">
        <v>46</v>
      </c>
      <c r="G19" s="30">
        <v>40</v>
      </c>
      <c r="H19" s="30">
        <v>3</v>
      </c>
      <c r="I19" s="30">
        <v>69</v>
      </c>
      <c r="J19" s="30">
        <v>4</v>
      </c>
      <c r="K19" s="30">
        <v>17</v>
      </c>
      <c r="L19" s="30">
        <v>3</v>
      </c>
      <c r="M19" s="30">
        <v>25</v>
      </c>
      <c r="N19" s="30">
        <v>2</v>
      </c>
      <c r="Q19" s="30">
        <v>252</v>
      </c>
      <c r="R19" s="30">
        <v>15</v>
      </c>
      <c r="S19" s="30">
        <v>235</v>
      </c>
      <c r="T19" s="30">
        <v>14</v>
      </c>
      <c r="U19" s="30">
        <v>407</v>
      </c>
      <c r="V19" s="30">
        <v>45</v>
      </c>
      <c r="W19" s="30">
        <v>242</v>
      </c>
      <c r="X19" s="30">
        <v>14</v>
      </c>
      <c r="Y19" s="30">
        <v>23</v>
      </c>
      <c r="Z19" s="30">
        <v>2</v>
      </c>
      <c r="AA19" s="30">
        <v>16</v>
      </c>
      <c r="AB19" s="30">
        <v>1</v>
      </c>
      <c r="AC19" s="30">
        <v>80</v>
      </c>
      <c r="AD19" s="30">
        <v>16</v>
      </c>
      <c r="AE19" s="30">
        <v>115</v>
      </c>
      <c r="AF19" s="30">
        <v>11</v>
      </c>
      <c r="AG19" s="25">
        <f t="shared" si="2"/>
        <v>1521</v>
      </c>
      <c r="AH19" s="25">
        <f t="shared" si="3"/>
        <v>130</v>
      </c>
      <c r="AI19" s="23">
        <v>1643</v>
      </c>
      <c r="AJ19" s="26"/>
    </row>
    <row r="20" spans="1:36" ht="12.75" customHeight="1" x14ac:dyDescent="0.25">
      <c r="A20" s="4">
        <v>1</v>
      </c>
      <c r="B20" s="16">
        <v>17</v>
      </c>
      <c r="C20" s="16" t="s">
        <v>24</v>
      </c>
      <c r="D20" s="17" t="s">
        <v>38</v>
      </c>
      <c r="E20" s="18" t="s">
        <v>47</v>
      </c>
      <c r="F20" s="18" t="s">
        <v>48</v>
      </c>
      <c r="G20" s="30">
        <v>13</v>
      </c>
      <c r="H20" s="30">
        <v>1</v>
      </c>
      <c r="I20" s="30">
        <v>15</v>
      </c>
      <c r="J20" s="30">
        <v>1</v>
      </c>
      <c r="K20" s="30">
        <v>10</v>
      </c>
      <c r="L20" s="30">
        <v>2</v>
      </c>
      <c r="M20" s="30">
        <v>16</v>
      </c>
      <c r="N20" s="30">
        <v>2</v>
      </c>
      <c r="Q20" s="30">
        <v>90</v>
      </c>
      <c r="R20" s="30">
        <v>6</v>
      </c>
      <c r="S20" s="30">
        <v>64</v>
      </c>
      <c r="T20" s="30">
        <v>4</v>
      </c>
      <c r="U20" s="30">
        <v>127</v>
      </c>
      <c r="V20" s="30">
        <v>12</v>
      </c>
      <c r="W20" s="30">
        <v>91</v>
      </c>
      <c r="X20" s="30">
        <v>7</v>
      </c>
      <c r="Y20" s="30">
        <v>19</v>
      </c>
      <c r="Z20" s="30">
        <v>1</v>
      </c>
      <c r="AA20" s="30">
        <v>16</v>
      </c>
      <c r="AB20" s="30">
        <v>1</v>
      </c>
      <c r="AC20" s="30">
        <v>32</v>
      </c>
      <c r="AD20" s="30">
        <v>6</v>
      </c>
      <c r="AE20" s="30">
        <v>27</v>
      </c>
      <c r="AF20" s="30">
        <v>2</v>
      </c>
      <c r="AG20" s="25">
        <f t="shared" si="2"/>
        <v>520</v>
      </c>
      <c r="AH20" s="25">
        <f t="shared" si="3"/>
        <v>45</v>
      </c>
      <c r="AI20" s="27">
        <v>646</v>
      </c>
      <c r="AJ20" s="26"/>
    </row>
    <row r="21" spans="1:36" ht="12.75" customHeight="1" x14ac:dyDescent="0.25">
      <c r="A21" s="4">
        <v>1</v>
      </c>
      <c r="B21" s="16">
        <v>17</v>
      </c>
      <c r="C21" s="16" t="s">
        <v>24</v>
      </c>
      <c r="D21" s="17" t="s">
        <v>38</v>
      </c>
      <c r="E21" s="18" t="s">
        <v>103</v>
      </c>
      <c r="F21" s="18" t="s">
        <v>104</v>
      </c>
      <c r="G21" s="30">
        <v>46</v>
      </c>
      <c r="H21" s="30">
        <v>3</v>
      </c>
      <c r="I21" s="30">
        <v>20</v>
      </c>
      <c r="J21" s="30">
        <v>2</v>
      </c>
      <c r="K21" s="30">
        <v>3</v>
      </c>
      <c r="L21" s="30">
        <v>1</v>
      </c>
      <c r="M21" s="30">
        <v>30</v>
      </c>
      <c r="N21" s="30">
        <v>3</v>
      </c>
      <c r="Q21" s="30">
        <v>115</v>
      </c>
      <c r="R21" s="30">
        <v>8</v>
      </c>
      <c r="S21" s="30">
        <v>114</v>
      </c>
      <c r="T21" s="30">
        <v>8</v>
      </c>
      <c r="U21" s="30">
        <v>185</v>
      </c>
      <c r="V21" s="30">
        <v>21</v>
      </c>
      <c r="W21" s="30">
        <v>111</v>
      </c>
      <c r="X21" s="30">
        <v>7</v>
      </c>
      <c r="Y21" s="30">
        <v>18</v>
      </c>
      <c r="Z21" s="30">
        <v>1</v>
      </c>
      <c r="AA21" s="30">
        <v>46</v>
      </c>
      <c r="AB21" s="30">
        <v>3</v>
      </c>
      <c r="AC21" s="30">
        <v>84</v>
      </c>
      <c r="AD21" s="30">
        <v>13</v>
      </c>
      <c r="AE21" s="30">
        <v>72</v>
      </c>
      <c r="AF21" s="30">
        <v>7</v>
      </c>
      <c r="AG21" s="25">
        <f t="shared" si="2"/>
        <v>844</v>
      </c>
      <c r="AH21" s="25">
        <f t="shared" si="3"/>
        <v>77</v>
      </c>
      <c r="AI21" s="23">
        <v>867</v>
      </c>
      <c r="AJ21" s="26"/>
    </row>
    <row r="22" spans="1:36" ht="12.75" customHeight="1" x14ac:dyDescent="0.25">
      <c r="A22" s="4">
        <v>1</v>
      </c>
      <c r="B22" s="16">
        <v>17</v>
      </c>
      <c r="C22" s="16" t="s">
        <v>24</v>
      </c>
      <c r="D22" s="17" t="s">
        <v>49</v>
      </c>
      <c r="E22" s="18" t="s">
        <v>50</v>
      </c>
      <c r="F22" s="18" t="s">
        <v>51</v>
      </c>
      <c r="G22" s="30">
        <v>89</v>
      </c>
      <c r="H22" s="30">
        <v>6</v>
      </c>
      <c r="I22" s="30">
        <v>152</v>
      </c>
      <c r="J22" s="30">
        <v>9</v>
      </c>
      <c r="K22" s="30">
        <v>54</v>
      </c>
      <c r="L22" s="30">
        <v>6</v>
      </c>
      <c r="M22" s="30">
        <v>77</v>
      </c>
      <c r="N22" s="30">
        <v>6</v>
      </c>
      <c r="Q22" s="30">
        <v>316</v>
      </c>
      <c r="R22" s="30">
        <v>21</v>
      </c>
      <c r="S22" s="30">
        <v>191</v>
      </c>
      <c r="T22" s="30">
        <v>11</v>
      </c>
      <c r="U22" s="30">
        <v>244</v>
      </c>
      <c r="V22" s="30">
        <v>28</v>
      </c>
      <c r="W22" s="30">
        <v>290</v>
      </c>
      <c r="X22" s="30">
        <v>20</v>
      </c>
      <c r="Y22" s="30">
        <v>34</v>
      </c>
      <c r="Z22" s="30">
        <v>2</v>
      </c>
      <c r="AA22" s="30">
        <v>14</v>
      </c>
      <c r="AB22" s="30">
        <v>1</v>
      </c>
      <c r="AC22" s="30">
        <v>83</v>
      </c>
      <c r="AD22" s="30">
        <v>16</v>
      </c>
      <c r="AE22" s="30">
        <v>32</v>
      </c>
      <c r="AF22" s="30">
        <v>4</v>
      </c>
      <c r="AG22" s="25">
        <f t="shared" si="2"/>
        <v>1576</v>
      </c>
      <c r="AH22" s="25">
        <f t="shared" si="3"/>
        <v>130</v>
      </c>
      <c r="AI22" s="23">
        <v>1525</v>
      </c>
      <c r="AJ22" s="26"/>
    </row>
    <row r="23" spans="1:36" ht="12.75" customHeight="1" x14ac:dyDescent="0.25">
      <c r="A23" s="4">
        <v>1</v>
      </c>
      <c r="B23" s="16">
        <v>17</v>
      </c>
      <c r="C23" s="16" t="s">
        <v>24</v>
      </c>
      <c r="D23" s="17" t="s">
        <v>49</v>
      </c>
      <c r="E23" s="18" t="s">
        <v>110</v>
      </c>
      <c r="F23" s="18" t="s">
        <v>52</v>
      </c>
      <c r="G23" s="30">
        <v>14</v>
      </c>
      <c r="H23" s="30">
        <v>1</v>
      </c>
      <c r="I23" s="30">
        <v>10</v>
      </c>
      <c r="J23" s="30">
        <v>1</v>
      </c>
      <c r="K23" s="30">
        <v>5</v>
      </c>
      <c r="L23" s="30">
        <v>1</v>
      </c>
      <c r="M23" s="30">
        <v>10</v>
      </c>
      <c r="N23" s="30">
        <v>1</v>
      </c>
      <c r="Q23" s="30">
        <v>36</v>
      </c>
      <c r="R23" s="30">
        <v>3</v>
      </c>
      <c r="S23" s="30">
        <v>39</v>
      </c>
      <c r="T23" s="30">
        <v>3</v>
      </c>
      <c r="U23" s="30">
        <v>101</v>
      </c>
      <c r="V23" s="30">
        <v>13</v>
      </c>
      <c r="W23" s="30">
        <v>20</v>
      </c>
      <c r="X23" s="30">
        <v>2</v>
      </c>
      <c r="Y23" s="30">
        <v>32</v>
      </c>
      <c r="Z23" s="30">
        <v>2</v>
      </c>
      <c r="AA23" s="30">
        <v>29</v>
      </c>
      <c r="AB23" s="30">
        <v>2</v>
      </c>
      <c r="AC23" s="30">
        <v>13</v>
      </c>
      <c r="AD23" s="30">
        <v>3</v>
      </c>
      <c r="AE23" s="30">
        <v>25</v>
      </c>
      <c r="AF23" s="30">
        <v>3</v>
      </c>
      <c r="AG23" s="25">
        <f t="shared" si="2"/>
        <v>334</v>
      </c>
      <c r="AH23" s="25">
        <f t="shared" si="3"/>
        <v>35</v>
      </c>
      <c r="AI23" s="23">
        <v>347</v>
      </c>
      <c r="AJ23" s="26"/>
    </row>
    <row r="24" spans="1:36" ht="12.75" customHeight="1" x14ac:dyDescent="0.25">
      <c r="A24" s="4">
        <v>1</v>
      </c>
      <c r="B24" s="16">
        <v>17</v>
      </c>
      <c r="C24" s="16" t="s">
        <v>24</v>
      </c>
      <c r="D24" s="17" t="s">
        <v>49</v>
      </c>
      <c r="E24" s="18" t="s">
        <v>126</v>
      </c>
      <c r="F24" s="18" t="s">
        <v>56</v>
      </c>
      <c r="M24" s="30">
        <v>13</v>
      </c>
      <c r="N24" s="30">
        <v>1</v>
      </c>
      <c r="S24" s="30">
        <v>28</v>
      </c>
      <c r="T24" s="30">
        <v>2</v>
      </c>
      <c r="U24" s="30">
        <v>43</v>
      </c>
      <c r="V24" s="30">
        <v>5</v>
      </c>
      <c r="W24" s="30">
        <v>11</v>
      </c>
      <c r="X24" s="30">
        <v>1</v>
      </c>
      <c r="AA24" s="30">
        <v>12</v>
      </c>
      <c r="AB24" s="30">
        <v>1</v>
      </c>
      <c r="AC24" s="30">
        <v>10</v>
      </c>
      <c r="AD24" s="30">
        <v>2</v>
      </c>
      <c r="AE24" s="30">
        <v>18</v>
      </c>
      <c r="AF24" s="30">
        <v>2</v>
      </c>
      <c r="AG24" s="25">
        <f t="shared" si="2"/>
        <v>135</v>
      </c>
      <c r="AH24" s="25">
        <f t="shared" si="3"/>
        <v>14</v>
      </c>
      <c r="AI24" s="23">
        <v>348</v>
      </c>
      <c r="AJ24" s="26"/>
    </row>
    <row r="25" spans="1:36" ht="12.75" customHeight="1" x14ac:dyDescent="0.25">
      <c r="A25" s="4">
        <v>1</v>
      </c>
      <c r="B25" s="16">
        <v>17</v>
      </c>
      <c r="C25" s="16" t="s">
        <v>24</v>
      </c>
      <c r="D25" s="17" t="s">
        <v>49</v>
      </c>
      <c r="E25" s="18" t="s">
        <v>53</v>
      </c>
      <c r="F25" s="18" t="s">
        <v>54</v>
      </c>
      <c r="G25" s="30">
        <v>183</v>
      </c>
      <c r="H25" s="30">
        <v>14</v>
      </c>
      <c r="I25" s="30">
        <v>617</v>
      </c>
      <c r="J25" s="30">
        <v>39</v>
      </c>
      <c r="K25" s="30">
        <v>209</v>
      </c>
      <c r="L25" s="30">
        <v>27</v>
      </c>
      <c r="M25" s="30">
        <v>125</v>
      </c>
      <c r="N25" s="30">
        <v>9</v>
      </c>
      <c r="O25" s="30">
        <v>12</v>
      </c>
      <c r="P25" s="30">
        <v>1</v>
      </c>
      <c r="Q25" s="30">
        <v>411</v>
      </c>
      <c r="R25" s="30">
        <v>27</v>
      </c>
      <c r="S25" s="30">
        <v>1139</v>
      </c>
      <c r="T25" s="30">
        <v>73</v>
      </c>
      <c r="U25" s="30">
        <v>486</v>
      </c>
      <c r="V25" s="30">
        <v>62</v>
      </c>
      <c r="W25" s="30">
        <v>808</v>
      </c>
      <c r="X25" s="30">
        <v>47</v>
      </c>
      <c r="Y25" s="30">
        <v>52</v>
      </c>
      <c r="Z25" s="30">
        <v>3</v>
      </c>
      <c r="AA25" s="30">
        <v>49</v>
      </c>
      <c r="AB25" s="30">
        <v>3</v>
      </c>
      <c r="AC25" s="30">
        <v>73</v>
      </c>
      <c r="AD25" s="30">
        <v>15</v>
      </c>
      <c r="AE25" s="30">
        <v>167</v>
      </c>
      <c r="AF25" s="30">
        <v>16</v>
      </c>
      <c r="AG25" s="25">
        <f t="shared" si="2"/>
        <v>4331</v>
      </c>
      <c r="AH25" s="25">
        <f t="shared" si="3"/>
        <v>336</v>
      </c>
      <c r="AI25" s="27">
        <v>4515</v>
      </c>
      <c r="AJ25" s="26"/>
    </row>
    <row r="26" spans="1:36" ht="12.75" customHeight="1" x14ac:dyDescent="0.25">
      <c r="A26" s="4">
        <v>1</v>
      </c>
      <c r="B26" s="16">
        <v>17</v>
      </c>
      <c r="C26" s="16" t="s">
        <v>24</v>
      </c>
      <c r="D26" s="17" t="s">
        <v>49</v>
      </c>
      <c r="E26" s="18" t="s">
        <v>36</v>
      </c>
      <c r="F26" s="18" t="s">
        <v>117</v>
      </c>
      <c r="G26" s="30">
        <v>25</v>
      </c>
      <c r="H26" s="30">
        <v>2</v>
      </c>
      <c r="I26" s="30">
        <v>33</v>
      </c>
      <c r="J26" s="30">
        <v>2</v>
      </c>
      <c r="K26" s="30">
        <v>25</v>
      </c>
      <c r="L26" s="30">
        <v>4</v>
      </c>
      <c r="M26" s="30">
        <v>26</v>
      </c>
      <c r="N26" s="30">
        <v>2</v>
      </c>
      <c r="Q26" s="30">
        <v>80</v>
      </c>
      <c r="R26" s="30">
        <v>6</v>
      </c>
      <c r="S26" s="30">
        <v>122</v>
      </c>
      <c r="T26" s="30">
        <v>8</v>
      </c>
      <c r="U26" s="30">
        <v>141</v>
      </c>
      <c r="V26" s="30">
        <v>18</v>
      </c>
      <c r="W26" s="30">
        <v>58</v>
      </c>
      <c r="X26" s="30">
        <v>4</v>
      </c>
      <c r="AC26" s="30">
        <v>40</v>
      </c>
      <c r="AD26" s="30">
        <v>8</v>
      </c>
      <c r="AE26" s="30">
        <v>19</v>
      </c>
      <c r="AF26" s="30">
        <v>2</v>
      </c>
      <c r="AG26" s="25">
        <f t="shared" si="2"/>
        <v>569</v>
      </c>
      <c r="AH26" s="25">
        <f t="shared" si="3"/>
        <v>56</v>
      </c>
      <c r="AI26" s="23">
        <v>779</v>
      </c>
      <c r="AJ26" s="26"/>
    </row>
    <row r="27" spans="1:36" ht="12.75" customHeight="1" x14ac:dyDescent="0.25">
      <c r="A27" s="4">
        <v>1</v>
      </c>
      <c r="B27" s="16">
        <v>17</v>
      </c>
      <c r="C27" s="16" t="s">
        <v>24</v>
      </c>
      <c r="D27" s="17" t="s">
        <v>49</v>
      </c>
      <c r="E27" s="18" t="s">
        <v>118</v>
      </c>
      <c r="F27" s="18" t="s">
        <v>105</v>
      </c>
      <c r="M27" s="30">
        <v>13</v>
      </c>
      <c r="N27" s="30">
        <v>1</v>
      </c>
      <c r="Q27" s="30">
        <v>74</v>
      </c>
      <c r="R27" s="30">
        <v>5</v>
      </c>
      <c r="S27" s="30">
        <v>46</v>
      </c>
      <c r="T27" s="30">
        <v>3</v>
      </c>
      <c r="U27" s="30">
        <v>90</v>
      </c>
      <c r="V27" s="30">
        <v>10</v>
      </c>
      <c r="W27" s="30">
        <v>59</v>
      </c>
      <c r="X27" s="30">
        <v>4</v>
      </c>
      <c r="AC27" s="30">
        <v>21</v>
      </c>
      <c r="AD27" s="30">
        <v>4</v>
      </c>
      <c r="AE27" s="30">
        <v>18</v>
      </c>
      <c r="AF27" s="30">
        <v>2</v>
      </c>
      <c r="AG27" s="25">
        <f t="shared" si="2"/>
        <v>321</v>
      </c>
      <c r="AH27" s="25">
        <f t="shared" si="3"/>
        <v>29</v>
      </c>
      <c r="AI27" s="23">
        <v>368</v>
      </c>
      <c r="AJ27" s="26"/>
    </row>
    <row r="28" spans="1:36" ht="12.75" customHeight="1" x14ac:dyDescent="0.25">
      <c r="A28" s="4">
        <v>1</v>
      </c>
      <c r="B28" s="16">
        <v>17</v>
      </c>
      <c r="C28" s="16" t="s">
        <v>24</v>
      </c>
      <c r="D28" s="17" t="s">
        <v>49</v>
      </c>
      <c r="E28" s="18" t="s">
        <v>100</v>
      </c>
      <c r="F28" s="18" t="s">
        <v>58</v>
      </c>
      <c r="I28" s="30">
        <v>26</v>
      </c>
      <c r="J28" s="30">
        <v>2</v>
      </c>
      <c r="Q28" s="30">
        <v>105</v>
      </c>
      <c r="R28" s="30">
        <v>7</v>
      </c>
      <c r="S28" s="30">
        <v>91</v>
      </c>
      <c r="T28" s="30">
        <v>6</v>
      </c>
      <c r="U28" s="30">
        <v>208</v>
      </c>
      <c r="V28" s="30">
        <v>24</v>
      </c>
      <c r="W28" s="30">
        <v>60</v>
      </c>
      <c r="X28" s="30">
        <v>4</v>
      </c>
      <c r="Y28" s="30">
        <v>19</v>
      </c>
      <c r="Z28" s="30">
        <v>1</v>
      </c>
      <c r="AA28" s="30">
        <v>27</v>
      </c>
      <c r="AB28" s="30">
        <v>2</v>
      </c>
      <c r="AC28" s="30">
        <v>33</v>
      </c>
      <c r="AD28" s="30">
        <v>7</v>
      </c>
      <c r="AE28" s="30">
        <v>64</v>
      </c>
      <c r="AF28" s="30">
        <v>7</v>
      </c>
      <c r="AG28" s="25">
        <f t="shared" si="2"/>
        <v>633</v>
      </c>
      <c r="AH28" s="25">
        <f t="shared" si="3"/>
        <v>60</v>
      </c>
      <c r="AI28" s="23">
        <v>501</v>
      </c>
      <c r="AJ28" s="26"/>
    </row>
    <row r="29" spans="1:36" ht="12.75" customHeight="1" x14ac:dyDescent="0.25">
      <c r="A29" s="4">
        <v>1</v>
      </c>
      <c r="B29" s="16">
        <v>17</v>
      </c>
      <c r="C29" s="16" t="s">
        <v>24</v>
      </c>
      <c r="D29" s="17" t="s">
        <v>49</v>
      </c>
      <c r="E29" s="18" t="s">
        <v>59</v>
      </c>
      <c r="F29" s="18" t="s">
        <v>60</v>
      </c>
      <c r="G29" s="30">
        <v>12</v>
      </c>
      <c r="H29" s="30">
        <v>1</v>
      </c>
      <c r="K29" s="30">
        <v>5</v>
      </c>
      <c r="L29" s="30">
        <v>1</v>
      </c>
      <c r="M29" s="30">
        <v>14</v>
      </c>
      <c r="N29" s="30">
        <v>1</v>
      </c>
      <c r="Q29" s="30">
        <v>107</v>
      </c>
      <c r="R29" s="30">
        <v>7</v>
      </c>
      <c r="S29" s="30">
        <v>87</v>
      </c>
      <c r="T29" s="30">
        <v>6</v>
      </c>
      <c r="U29" s="30">
        <v>173</v>
      </c>
      <c r="V29" s="30">
        <v>23</v>
      </c>
      <c r="W29" s="30">
        <v>71</v>
      </c>
      <c r="X29" s="30">
        <v>5</v>
      </c>
      <c r="Y29" s="30">
        <v>14</v>
      </c>
      <c r="Z29" s="30">
        <v>1</v>
      </c>
      <c r="AA29" s="30">
        <v>14</v>
      </c>
      <c r="AB29" s="30">
        <v>1</v>
      </c>
      <c r="AC29" s="30">
        <v>56</v>
      </c>
      <c r="AD29" s="30">
        <v>10</v>
      </c>
      <c r="AE29" s="30">
        <v>28</v>
      </c>
      <c r="AF29" s="30">
        <v>5</v>
      </c>
      <c r="AG29" s="25">
        <f t="shared" si="2"/>
        <v>581</v>
      </c>
      <c r="AH29" s="25">
        <f t="shared" si="3"/>
        <v>61</v>
      </c>
      <c r="AI29" s="23">
        <v>517</v>
      </c>
      <c r="AJ29" s="26"/>
    </row>
    <row r="30" spans="1:36" ht="12.75" customHeight="1" x14ac:dyDescent="0.25">
      <c r="A30" s="4">
        <v>1</v>
      </c>
      <c r="B30" s="16">
        <v>17</v>
      </c>
      <c r="C30" s="16" t="s">
        <v>24</v>
      </c>
      <c r="D30" s="17" t="s">
        <v>49</v>
      </c>
      <c r="E30" s="18" t="s">
        <v>61</v>
      </c>
      <c r="F30" s="18" t="s">
        <v>62</v>
      </c>
      <c r="G30" s="30">
        <v>79</v>
      </c>
      <c r="H30" s="30">
        <v>6</v>
      </c>
      <c r="I30" s="30">
        <v>82</v>
      </c>
      <c r="J30" s="30">
        <v>5</v>
      </c>
      <c r="K30" s="30">
        <v>14</v>
      </c>
      <c r="L30" s="30">
        <v>3</v>
      </c>
      <c r="M30" s="30">
        <v>37</v>
      </c>
      <c r="N30" s="30">
        <v>3</v>
      </c>
      <c r="Q30" s="30">
        <v>235</v>
      </c>
      <c r="R30" s="30">
        <v>16</v>
      </c>
      <c r="S30" s="30">
        <v>202</v>
      </c>
      <c r="T30" s="30">
        <v>14</v>
      </c>
      <c r="U30" s="30">
        <v>130</v>
      </c>
      <c r="V30" s="30">
        <v>16</v>
      </c>
      <c r="W30" s="30">
        <v>104</v>
      </c>
      <c r="X30" s="30">
        <v>8</v>
      </c>
      <c r="Y30" s="30">
        <v>18</v>
      </c>
      <c r="Z30" s="30">
        <v>1</v>
      </c>
      <c r="AA30" s="30">
        <v>164</v>
      </c>
      <c r="AB30" s="30">
        <v>9</v>
      </c>
      <c r="AC30" s="30">
        <v>116</v>
      </c>
      <c r="AD30" s="30">
        <v>23</v>
      </c>
      <c r="AE30" s="30">
        <v>32</v>
      </c>
      <c r="AF30" s="30">
        <v>5</v>
      </c>
      <c r="AG30" s="25">
        <f t="shared" si="2"/>
        <v>1213</v>
      </c>
      <c r="AH30" s="25">
        <f t="shared" si="3"/>
        <v>109</v>
      </c>
      <c r="AI30" s="23">
        <v>1282</v>
      </c>
      <c r="AJ30" s="26"/>
    </row>
    <row r="31" spans="1:36" ht="12.75" customHeight="1" x14ac:dyDescent="0.25">
      <c r="A31" s="4">
        <v>1</v>
      </c>
      <c r="B31" s="16">
        <v>17</v>
      </c>
      <c r="C31" s="16" t="s">
        <v>24</v>
      </c>
      <c r="D31" s="17" t="s">
        <v>64</v>
      </c>
      <c r="E31" s="18" t="s">
        <v>63</v>
      </c>
      <c r="F31" s="19" t="s">
        <v>65</v>
      </c>
      <c r="G31" s="30">
        <v>103</v>
      </c>
      <c r="H31" s="30">
        <v>7</v>
      </c>
      <c r="I31" s="30">
        <v>91</v>
      </c>
      <c r="J31" s="30">
        <v>6</v>
      </c>
      <c r="K31" s="30">
        <v>81</v>
      </c>
      <c r="L31" s="30">
        <v>12</v>
      </c>
      <c r="M31" s="30">
        <v>61</v>
      </c>
      <c r="N31" s="30">
        <v>5</v>
      </c>
      <c r="O31" s="30">
        <v>6</v>
      </c>
      <c r="P31" s="30">
        <v>1</v>
      </c>
      <c r="Q31" s="30">
        <v>480</v>
      </c>
      <c r="R31" s="30">
        <v>32</v>
      </c>
      <c r="S31" s="30">
        <v>303</v>
      </c>
      <c r="T31" s="30">
        <v>21</v>
      </c>
      <c r="U31" s="30">
        <v>596</v>
      </c>
      <c r="V31" s="30">
        <v>74</v>
      </c>
      <c r="W31" s="30">
        <v>152</v>
      </c>
      <c r="X31" s="30">
        <v>11</v>
      </c>
      <c r="Y31" s="30">
        <v>204</v>
      </c>
      <c r="Z31" s="30">
        <v>12</v>
      </c>
      <c r="AA31" s="30">
        <v>36</v>
      </c>
      <c r="AB31" s="30">
        <v>2</v>
      </c>
      <c r="AC31" s="30">
        <v>158</v>
      </c>
      <c r="AD31" s="30">
        <v>31</v>
      </c>
      <c r="AE31" s="30">
        <v>54</v>
      </c>
      <c r="AF31" s="30">
        <v>6</v>
      </c>
      <c r="AG31" s="25">
        <f t="shared" si="2"/>
        <v>2325</v>
      </c>
      <c r="AH31" s="25">
        <f t="shared" si="3"/>
        <v>220</v>
      </c>
      <c r="AI31" s="23">
        <v>2312</v>
      </c>
      <c r="AJ31" s="26"/>
    </row>
    <row r="32" spans="1:36" ht="12.75" customHeight="1" x14ac:dyDescent="0.2">
      <c r="A32" s="4"/>
      <c r="B32" s="16">
        <v>17</v>
      </c>
      <c r="C32" s="16" t="s">
        <v>24</v>
      </c>
      <c r="D32" s="17" t="s">
        <v>64</v>
      </c>
      <c r="E32" s="18" t="s">
        <v>125</v>
      </c>
      <c r="F32" s="19" t="s">
        <v>113</v>
      </c>
      <c r="AG32" s="25">
        <f t="shared" si="2"/>
        <v>0</v>
      </c>
      <c r="AH32" s="25">
        <f t="shared" si="3"/>
        <v>0</v>
      </c>
      <c r="AI32" s="23">
        <v>420</v>
      </c>
      <c r="AJ32" s="26"/>
    </row>
    <row r="33" spans="1:36" ht="12.75" customHeight="1" x14ac:dyDescent="0.25">
      <c r="A33" s="4">
        <v>1</v>
      </c>
      <c r="B33" s="16">
        <v>17</v>
      </c>
      <c r="C33" s="16" t="s">
        <v>24</v>
      </c>
      <c r="D33" s="17" t="s">
        <v>64</v>
      </c>
      <c r="E33" s="18" t="s">
        <v>53</v>
      </c>
      <c r="F33" s="18" t="s">
        <v>66</v>
      </c>
      <c r="G33" s="30">
        <v>435</v>
      </c>
      <c r="H33" s="30">
        <v>37</v>
      </c>
      <c r="I33" s="30">
        <v>779</v>
      </c>
      <c r="J33" s="30">
        <v>52</v>
      </c>
      <c r="K33" s="30">
        <v>194</v>
      </c>
      <c r="L33" s="30">
        <v>48</v>
      </c>
      <c r="M33" s="30">
        <v>306</v>
      </c>
      <c r="N33" s="30">
        <v>28</v>
      </c>
      <c r="O33" s="30">
        <v>21</v>
      </c>
      <c r="P33" s="30">
        <v>2</v>
      </c>
      <c r="Q33" s="30">
        <v>573</v>
      </c>
      <c r="R33" s="30">
        <v>41</v>
      </c>
      <c r="S33" s="30">
        <v>1126</v>
      </c>
      <c r="T33" s="30">
        <v>87</v>
      </c>
      <c r="U33" s="30">
        <v>1630</v>
      </c>
      <c r="V33" s="30">
        <v>165</v>
      </c>
      <c r="W33" s="30">
        <v>951</v>
      </c>
      <c r="X33" s="30">
        <v>64</v>
      </c>
      <c r="Y33" s="30">
        <v>12</v>
      </c>
      <c r="Z33" s="30">
        <v>1</v>
      </c>
      <c r="AA33" s="30">
        <v>68</v>
      </c>
      <c r="AB33" s="30">
        <v>5</v>
      </c>
      <c r="AC33" s="30">
        <v>63</v>
      </c>
      <c r="AD33" s="30">
        <v>13</v>
      </c>
      <c r="AE33" s="30">
        <v>317</v>
      </c>
      <c r="AF33" s="30">
        <v>34</v>
      </c>
      <c r="AG33" s="25">
        <f t="shared" si="2"/>
        <v>6475</v>
      </c>
      <c r="AH33" s="25">
        <f t="shared" si="3"/>
        <v>577</v>
      </c>
      <c r="AI33" s="23">
        <v>6909</v>
      </c>
      <c r="AJ33" s="26"/>
    </row>
    <row r="34" spans="1:36" ht="12.75" customHeight="1" x14ac:dyDescent="0.25">
      <c r="A34" s="4">
        <v>1</v>
      </c>
      <c r="B34" s="16">
        <v>17</v>
      </c>
      <c r="C34" s="16" t="s">
        <v>24</v>
      </c>
      <c r="D34" s="17" t="s">
        <v>64</v>
      </c>
      <c r="E34" s="18" t="s">
        <v>36</v>
      </c>
      <c r="F34" s="18" t="s">
        <v>67</v>
      </c>
      <c r="G34" s="30">
        <v>85</v>
      </c>
      <c r="H34" s="30">
        <v>6</v>
      </c>
      <c r="K34" s="30">
        <v>47</v>
      </c>
      <c r="L34" s="30">
        <v>5</v>
      </c>
      <c r="M34" s="30">
        <v>47</v>
      </c>
      <c r="N34" s="30">
        <v>4</v>
      </c>
      <c r="Q34" s="30">
        <v>179</v>
      </c>
      <c r="R34" s="30">
        <v>13</v>
      </c>
      <c r="S34" s="30">
        <v>159</v>
      </c>
      <c r="T34" s="30">
        <v>11</v>
      </c>
      <c r="U34" s="30">
        <v>413</v>
      </c>
      <c r="V34" s="30">
        <v>50</v>
      </c>
      <c r="W34" s="30">
        <v>125</v>
      </c>
      <c r="X34" s="30">
        <v>9</v>
      </c>
      <c r="Y34" s="30">
        <v>33</v>
      </c>
      <c r="Z34" s="30">
        <v>2</v>
      </c>
      <c r="AA34" s="30">
        <v>47</v>
      </c>
      <c r="AB34" s="30">
        <v>3</v>
      </c>
      <c r="AC34" s="30">
        <v>84</v>
      </c>
      <c r="AD34" s="30">
        <v>17</v>
      </c>
      <c r="AE34" s="30">
        <v>93</v>
      </c>
      <c r="AF34" s="30">
        <v>10</v>
      </c>
      <c r="AG34" s="25">
        <f t="shared" si="2"/>
        <v>1312</v>
      </c>
      <c r="AH34" s="25">
        <f t="shared" si="3"/>
        <v>130</v>
      </c>
      <c r="AI34" s="23">
        <v>1215</v>
      </c>
      <c r="AJ34" s="26"/>
    </row>
    <row r="35" spans="1:36" ht="12.75" customHeight="1" x14ac:dyDescent="0.25">
      <c r="A35" s="4">
        <v>1</v>
      </c>
      <c r="B35" s="16">
        <v>17</v>
      </c>
      <c r="C35" s="16" t="s">
        <v>24</v>
      </c>
      <c r="D35" s="17" t="s">
        <v>64</v>
      </c>
      <c r="E35" s="18" t="s">
        <v>55</v>
      </c>
      <c r="F35" s="18" t="s">
        <v>68</v>
      </c>
      <c r="G35" s="30">
        <v>39</v>
      </c>
      <c r="H35" s="30">
        <v>2</v>
      </c>
      <c r="I35" s="30">
        <v>31</v>
      </c>
      <c r="J35" s="30">
        <v>2</v>
      </c>
      <c r="M35" s="30">
        <v>26</v>
      </c>
      <c r="N35" s="30">
        <v>2</v>
      </c>
      <c r="Q35" s="30">
        <v>60</v>
      </c>
      <c r="R35" s="30">
        <v>4</v>
      </c>
      <c r="S35" s="30">
        <v>75</v>
      </c>
      <c r="T35" s="30">
        <v>5</v>
      </c>
      <c r="U35" s="30">
        <v>86</v>
      </c>
      <c r="V35" s="30">
        <v>7</v>
      </c>
      <c r="Y35" s="30">
        <v>18</v>
      </c>
      <c r="Z35" s="30">
        <v>1</v>
      </c>
      <c r="AA35" s="30">
        <v>72</v>
      </c>
      <c r="AB35" s="30">
        <v>4</v>
      </c>
      <c r="AC35" s="30">
        <v>28</v>
      </c>
      <c r="AD35" s="30">
        <v>6</v>
      </c>
      <c r="AE35" s="30">
        <v>136</v>
      </c>
      <c r="AF35" s="30">
        <v>10</v>
      </c>
      <c r="AG35" s="25">
        <f t="shared" si="2"/>
        <v>571</v>
      </c>
      <c r="AH35" s="25">
        <f t="shared" si="3"/>
        <v>43</v>
      </c>
      <c r="AI35" s="23">
        <v>194</v>
      </c>
      <c r="AJ35" s="26"/>
    </row>
    <row r="36" spans="1:36" ht="12.75" customHeight="1" x14ac:dyDescent="0.25">
      <c r="A36" s="4">
        <v>1</v>
      </c>
      <c r="B36" s="16">
        <v>17</v>
      </c>
      <c r="C36" s="16" t="s">
        <v>24</v>
      </c>
      <c r="D36" s="17" t="s">
        <v>64</v>
      </c>
      <c r="E36" s="18" t="s">
        <v>69</v>
      </c>
      <c r="F36" s="18" t="s">
        <v>70</v>
      </c>
      <c r="G36" s="30">
        <v>40</v>
      </c>
      <c r="H36" s="30">
        <v>3</v>
      </c>
      <c r="K36" s="30">
        <v>11</v>
      </c>
      <c r="L36" s="30">
        <v>1</v>
      </c>
      <c r="M36" s="30">
        <v>12</v>
      </c>
      <c r="N36" s="30">
        <v>1</v>
      </c>
      <c r="Q36" s="30">
        <v>45</v>
      </c>
      <c r="R36" s="30">
        <v>3</v>
      </c>
      <c r="S36" s="30">
        <v>30</v>
      </c>
      <c r="T36" s="30">
        <v>2</v>
      </c>
      <c r="U36" s="30">
        <v>150</v>
      </c>
      <c r="V36" s="30">
        <v>16</v>
      </c>
      <c r="W36" s="30">
        <v>37</v>
      </c>
      <c r="X36" s="30">
        <v>3</v>
      </c>
      <c r="AE36" s="30">
        <v>67</v>
      </c>
      <c r="AF36" s="30">
        <v>9</v>
      </c>
      <c r="AG36" s="25">
        <f t="shared" si="2"/>
        <v>392</v>
      </c>
      <c r="AH36" s="25">
        <f t="shared" si="3"/>
        <v>38</v>
      </c>
      <c r="AI36" s="23">
        <v>410</v>
      </c>
      <c r="AJ36" s="26"/>
    </row>
    <row r="37" spans="1:36" ht="12.75" customHeight="1" x14ac:dyDescent="0.25">
      <c r="A37" s="4">
        <v>1</v>
      </c>
      <c r="B37" s="20">
        <v>17</v>
      </c>
      <c r="C37" s="20" t="s">
        <v>24</v>
      </c>
      <c r="D37" s="17" t="s">
        <v>64</v>
      </c>
      <c r="E37" s="18" t="s">
        <v>82</v>
      </c>
      <c r="F37" s="18" t="s">
        <v>101</v>
      </c>
      <c r="G37" s="30">
        <v>13</v>
      </c>
      <c r="H37" s="30">
        <v>1</v>
      </c>
      <c r="I37" s="30">
        <v>14</v>
      </c>
      <c r="J37" s="30">
        <v>1</v>
      </c>
      <c r="K37" s="30">
        <v>7</v>
      </c>
      <c r="L37" s="30">
        <v>1</v>
      </c>
      <c r="M37" s="30">
        <v>13</v>
      </c>
      <c r="N37" s="30">
        <v>1</v>
      </c>
      <c r="Q37" s="30">
        <v>52</v>
      </c>
      <c r="R37" s="30">
        <v>4</v>
      </c>
      <c r="S37" s="30">
        <v>32</v>
      </c>
      <c r="T37" s="30">
        <v>2</v>
      </c>
      <c r="U37" s="30">
        <v>71</v>
      </c>
      <c r="V37" s="30">
        <v>8</v>
      </c>
      <c r="W37" s="30">
        <v>26</v>
      </c>
      <c r="X37" s="30">
        <v>2</v>
      </c>
      <c r="Y37" s="30">
        <v>10</v>
      </c>
      <c r="Z37" s="30">
        <v>1</v>
      </c>
      <c r="AA37" s="30">
        <v>12</v>
      </c>
      <c r="AB37" s="30">
        <v>1</v>
      </c>
      <c r="AC37" s="30">
        <v>13</v>
      </c>
      <c r="AD37" s="30">
        <v>3</v>
      </c>
      <c r="AE37" s="30">
        <v>33</v>
      </c>
      <c r="AF37" s="30">
        <v>4</v>
      </c>
      <c r="AG37" s="25">
        <f t="shared" si="2"/>
        <v>296</v>
      </c>
      <c r="AH37" s="25">
        <f t="shared" si="3"/>
        <v>29</v>
      </c>
      <c r="AI37" s="23">
        <v>319</v>
      </c>
      <c r="AJ37" s="26"/>
    </row>
    <row r="38" spans="1:36" ht="12.75" customHeight="1" x14ac:dyDescent="0.25">
      <c r="A38" s="4">
        <v>1</v>
      </c>
      <c r="B38" s="16">
        <v>17</v>
      </c>
      <c r="C38" s="16" t="s">
        <v>24</v>
      </c>
      <c r="D38" s="17" t="s">
        <v>72</v>
      </c>
      <c r="E38" s="18" t="s">
        <v>71</v>
      </c>
      <c r="F38" s="18" t="s">
        <v>73</v>
      </c>
      <c r="G38" s="30">
        <v>95</v>
      </c>
      <c r="H38" s="30">
        <v>6</v>
      </c>
      <c r="I38" s="30">
        <v>252</v>
      </c>
      <c r="J38" s="30">
        <v>15</v>
      </c>
      <c r="K38" s="30">
        <v>89</v>
      </c>
      <c r="L38" s="30">
        <v>14</v>
      </c>
      <c r="M38" s="30">
        <v>114</v>
      </c>
      <c r="N38" s="30">
        <v>9</v>
      </c>
      <c r="O38" s="30">
        <v>12</v>
      </c>
      <c r="P38" s="30">
        <v>1</v>
      </c>
      <c r="Q38" s="30">
        <v>671</v>
      </c>
      <c r="R38" s="30">
        <v>46</v>
      </c>
      <c r="S38" s="30">
        <v>506</v>
      </c>
      <c r="T38" s="30">
        <v>33</v>
      </c>
      <c r="U38" s="30">
        <v>612</v>
      </c>
      <c r="V38" s="30">
        <v>68</v>
      </c>
      <c r="W38" s="30">
        <v>324</v>
      </c>
      <c r="X38" s="30">
        <v>24</v>
      </c>
      <c r="Y38" s="30">
        <v>18</v>
      </c>
      <c r="Z38" s="30">
        <v>1</v>
      </c>
      <c r="AA38" s="30">
        <v>15</v>
      </c>
      <c r="AB38" s="30">
        <v>1</v>
      </c>
      <c r="AC38" s="30">
        <v>142</v>
      </c>
      <c r="AD38" s="30">
        <v>27</v>
      </c>
      <c r="AE38" s="30">
        <v>141</v>
      </c>
      <c r="AF38" s="30">
        <v>12</v>
      </c>
      <c r="AG38" s="25">
        <f t="shared" si="2"/>
        <v>2991</v>
      </c>
      <c r="AH38" s="25">
        <f t="shared" si="3"/>
        <v>257</v>
      </c>
      <c r="AI38" s="23">
        <v>3082</v>
      </c>
      <c r="AJ38" s="26"/>
    </row>
    <row r="39" spans="1:36" ht="12.75" customHeight="1" x14ac:dyDescent="0.25">
      <c r="A39" s="4">
        <v>1</v>
      </c>
      <c r="B39" s="16">
        <v>17</v>
      </c>
      <c r="C39" s="16" t="s">
        <v>24</v>
      </c>
      <c r="D39" s="17" t="s">
        <v>72</v>
      </c>
      <c r="E39" s="18" t="s">
        <v>36</v>
      </c>
      <c r="F39" s="18" t="s">
        <v>120</v>
      </c>
      <c r="G39" s="30">
        <v>26</v>
      </c>
      <c r="H39" s="30">
        <v>2</v>
      </c>
      <c r="I39" s="30">
        <v>30</v>
      </c>
      <c r="J39" s="30">
        <v>2</v>
      </c>
      <c r="K39" s="30">
        <v>25</v>
      </c>
      <c r="L39" s="30">
        <v>4</v>
      </c>
      <c r="M39" s="30">
        <v>27</v>
      </c>
      <c r="N39" s="30">
        <v>2</v>
      </c>
      <c r="O39" s="30">
        <v>3</v>
      </c>
      <c r="P39" s="30">
        <v>1</v>
      </c>
      <c r="Q39" s="30">
        <v>107</v>
      </c>
      <c r="R39" s="30">
        <v>7</v>
      </c>
      <c r="S39" s="30">
        <v>92</v>
      </c>
      <c r="T39" s="30">
        <v>6</v>
      </c>
      <c r="U39" s="30">
        <v>142</v>
      </c>
      <c r="V39" s="30">
        <v>17</v>
      </c>
      <c r="W39" s="30">
        <v>115</v>
      </c>
      <c r="X39" s="30">
        <v>7</v>
      </c>
      <c r="Y39" s="30">
        <v>26</v>
      </c>
      <c r="Z39" s="30">
        <v>2</v>
      </c>
      <c r="AA39" s="30">
        <v>16</v>
      </c>
      <c r="AB39" s="30">
        <v>1</v>
      </c>
      <c r="AC39" s="30">
        <v>57</v>
      </c>
      <c r="AD39" s="30">
        <v>10</v>
      </c>
      <c r="AE39" s="30">
        <v>46</v>
      </c>
      <c r="AF39" s="30">
        <v>6</v>
      </c>
      <c r="AG39" s="25">
        <f t="shared" si="2"/>
        <v>712</v>
      </c>
      <c r="AH39" s="25">
        <f t="shared" si="3"/>
        <v>67</v>
      </c>
      <c r="AI39" s="23">
        <v>872</v>
      </c>
      <c r="AJ39" s="26"/>
    </row>
    <row r="40" spans="1:36" ht="12.75" customHeight="1" x14ac:dyDescent="0.2">
      <c r="A40" s="4">
        <v>1</v>
      </c>
      <c r="B40" s="16">
        <v>17</v>
      </c>
      <c r="C40" s="16" t="s">
        <v>24</v>
      </c>
      <c r="D40" s="17" t="s">
        <v>72</v>
      </c>
      <c r="E40" s="18" t="s">
        <v>119</v>
      </c>
      <c r="F40" s="18" t="s">
        <v>74</v>
      </c>
      <c r="AG40" s="25">
        <f t="shared" si="2"/>
        <v>0</v>
      </c>
      <c r="AH40" s="25">
        <f t="shared" si="3"/>
        <v>0</v>
      </c>
      <c r="AI40" s="23">
        <v>236</v>
      </c>
      <c r="AJ40" s="26"/>
    </row>
    <row r="41" spans="1:36" ht="12.75" customHeight="1" x14ac:dyDescent="0.25">
      <c r="A41" s="4">
        <v>1</v>
      </c>
      <c r="B41" s="16">
        <v>17</v>
      </c>
      <c r="C41" s="16" t="s">
        <v>24</v>
      </c>
      <c r="D41" s="17" t="s">
        <v>72</v>
      </c>
      <c r="E41" s="18" t="s">
        <v>75</v>
      </c>
      <c r="F41" s="19" t="s">
        <v>76</v>
      </c>
      <c r="G41" s="30">
        <v>47</v>
      </c>
      <c r="H41" s="30">
        <v>3</v>
      </c>
      <c r="I41" s="30">
        <v>34</v>
      </c>
      <c r="J41" s="30">
        <v>2</v>
      </c>
      <c r="K41" s="30">
        <v>18</v>
      </c>
      <c r="L41" s="30">
        <v>2</v>
      </c>
      <c r="M41" s="30">
        <v>36</v>
      </c>
      <c r="N41" s="30">
        <v>3</v>
      </c>
      <c r="Q41" s="30">
        <v>117</v>
      </c>
      <c r="R41" s="30">
        <v>8</v>
      </c>
      <c r="S41" s="30">
        <v>118</v>
      </c>
      <c r="T41" s="30">
        <v>8</v>
      </c>
      <c r="U41" s="30">
        <v>94</v>
      </c>
      <c r="V41" s="30">
        <v>11</v>
      </c>
      <c r="W41" s="30">
        <v>80</v>
      </c>
      <c r="X41" s="30">
        <v>6</v>
      </c>
      <c r="AE41" s="30">
        <v>82</v>
      </c>
      <c r="AF41" s="30">
        <v>12</v>
      </c>
      <c r="AG41" s="25">
        <f t="shared" si="2"/>
        <v>626</v>
      </c>
      <c r="AH41" s="25">
        <f t="shared" si="3"/>
        <v>55</v>
      </c>
      <c r="AI41" s="23">
        <v>633</v>
      </c>
      <c r="AJ41" s="26"/>
    </row>
    <row r="42" spans="1:36" ht="12.75" customHeight="1" x14ac:dyDescent="0.25">
      <c r="A42" s="4">
        <v>1</v>
      </c>
      <c r="B42" s="16">
        <v>17</v>
      </c>
      <c r="C42" s="16" t="s">
        <v>24</v>
      </c>
      <c r="D42" s="17" t="s">
        <v>77</v>
      </c>
      <c r="E42" s="18" t="s">
        <v>41</v>
      </c>
      <c r="F42" s="19" t="s">
        <v>84</v>
      </c>
      <c r="G42" s="30">
        <v>33</v>
      </c>
      <c r="H42" s="30">
        <v>2</v>
      </c>
      <c r="I42" s="30">
        <v>42</v>
      </c>
      <c r="J42" s="30">
        <v>3</v>
      </c>
      <c r="K42" s="30">
        <v>8</v>
      </c>
      <c r="L42" s="30">
        <v>2</v>
      </c>
      <c r="M42" s="30">
        <v>21</v>
      </c>
      <c r="N42" s="30">
        <v>2</v>
      </c>
      <c r="O42" s="30">
        <v>8</v>
      </c>
      <c r="P42" s="30">
        <v>1</v>
      </c>
      <c r="Q42" s="30">
        <v>107</v>
      </c>
      <c r="R42" s="30">
        <v>7</v>
      </c>
      <c r="S42" s="30">
        <v>114</v>
      </c>
      <c r="T42" s="30">
        <v>8</v>
      </c>
      <c r="U42" s="30">
        <v>112</v>
      </c>
      <c r="V42" s="30">
        <v>14</v>
      </c>
      <c r="W42" s="30">
        <v>90</v>
      </c>
      <c r="X42" s="30">
        <v>6</v>
      </c>
      <c r="Y42" s="30">
        <v>32</v>
      </c>
      <c r="Z42" s="30">
        <v>2</v>
      </c>
      <c r="AA42" s="30">
        <v>17</v>
      </c>
      <c r="AB42" s="30">
        <v>1</v>
      </c>
      <c r="AC42" s="30">
        <v>30</v>
      </c>
      <c r="AD42" s="30">
        <v>6</v>
      </c>
      <c r="AE42" s="30">
        <v>19</v>
      </c>
      <c r="AF42" s="30">
        <v>2</v>
      </c>
      <c r="AG42" s="25">
        <f t="shared" si="2"/>
        <v>633</v>
      </c>
      <c r="AH42" s="25">
        <f t="shared" si="3"/>
        <v>56</v>
      </c>
      <c r="AI42" s="23">
        <v>709</v>
      </c>
      <c r="AJ42" s="26"/>
    </row>
    <row r="43" spans="1:36" ht="15" x14ac:dyDescent="0.25">
      <c r="A43" s="4">
        <v>1</v>
      </c>
      <c r="B43" s="16">
        <v>17</v>
      </c>
      <c r="C43" s="16" t="s">
        <v>24</v>
      </c>
      <c r="D43" s="17" t="s">
        <v>77</v>
      </c>
      <c r="E43" s="18" t="s">
        <v>33</v>
      </c>
      <c r="F43" s="18" t="s">
        <v>79</v>
      </c>
      <c r="G43" s="30">
        <v>71</v>
      </c>
      <c r="H43" s="30">
        <v>5</v>
      </c>
      <c r="I43" s="30">
        <v>16</v>
      </c>
      <c r="J43" s="30">
        <v>1</v>
      </c>
      <c r="K43" s="30">
        <v>12</v>
      </c>
      <c r="L43" s="30">
        <v>2</v>
      </c>
      <c r="M43" s="30">
        <v>42</v>
      </c>
      <c r="N43" s="30">
        <v>3</v>
      </c>
      <c r="Q43" s="30">
        <v>132</v>
      </c>
      <c r="R43" s="30">
        <v>9</v>
      </c>
      <c r="S43" s="30">
        <v>70</v>
      </c>
      <c r="T43" s="30">
        <v>4</v>
      </c>
      <c r="U43" s="30">
        <v>165</v>
      </c>
      <c r="V43" s="30">
        <v>20</v>
      </c>
      <c r="W43" s="30">
        <v>86</v>
      </c>
      <c r="X43" s="30">
        <v>6</v>
      </c>
      <c r="AC43" s="30">
        <v>19</v>
      </c>
      <c r="AD43" s="30">
        <v>4</v>
      </c>
      <c r="AE43" s="30">
        <v>40</v>
      </c>
      <c r="AF43" s="30">
        <v>3</v>
      </c>
      <c r="AG43" s="25">
        <f t="shared" si="2"/>
        <v>653</v>
      </c>
      <c r="AH43" s="25">
        <f t="shared" si="3"/>
        <v>57</v>
      </c>
      <c r="AI43" s="23">
        <v>742</v>
      </c>
      <c r="AJ43" s="26"/>
    </row>
    <row r="44" spans="1:36" ht="15" x14ac:dyDescent="0.25">
      <c r="A44" s="4">
        <v>1</v>
      </c>
      <c r="B44" s="16">
        <v>17</v>
      </c>
      <c r="C44" s="16" t="s">
        <v>24</v>
      </c>
      <c r="D44" s="17" t="s">
        <v>77</v>
      </c>
      <c r="E44" s="18" t="s">
        <v>80</v>
      </c>
      <c r="F44" s="18" t="s">
        <v>81</v>
      </c>
      <c r="G44" s="30">
        <v>19</v>
      </c>
      <c r="H44" s="30">
        <v>2</v>
      </c>
      <c r="M44" s="30">
        <v>20</v>
      </c>
      <c r="N44" s="30">
        <v>2</v>
      </c>
      <c r="Q44" s="30">
        <v>69</v>
      </c>
      <c r="R44" s="30">
        <v>5</v>
      </c>
      <c r="S44" s="30">
        <v>48</v>
      </c>
      <c r="T44" s="30">
        <v>3</v>
      </c>
      <c r="U44" s="30">
        <v>99</v>
      </c>
      <c r="V44" s="30">
        <v>12</v>
      </c>
      <c r="W44" s="30">
        <v>69</v>
      </c>
      <c r="X44" s="30">
        <v>5</v>
      </c>
      <c r="Y44" s="30">
        <v>14</v>
      </c>
      <c r="Z44" s="30">
        <v>1</v>
      </c>
      <c r="AA44" s="30">
        <v>18</v>
      </c>
      <c r="AB44" s="30">
        <v>1</v>
      </c>
      <c r="AC44" s="30">
        <v>15</v>
      </c>
      <c r="AD44" s="30">
        <v>3</v>
      </c>
      <c r="AE44" s="30">
        <v>9</v>
      </c>
      <c r="AF44" s="30">
        <v>1</v>
      </c>
      <c r="AG44" s="25">
        <f t="shared" si="2"/>
        <v>380</v>
      </c>
      <c r="AH44" s="25">
        <f t="shared" si="3"/>
        <v>35</v>
      </c>
      <c r="AI44" s="23">
        <v>294</v>
      </c>
      <c r="AJ44" s="26"/>
    </row>
    <row r="45" spans="1:36" ht="15" x14ac:dyDescent="0.25">
      <c r="A45" s="4">
        <v>1</v>
      </c>
      <c r="B45" s="16">
        <v>17</v>
      </c>
      <c r="C45" s="16" t="s">
        <v>24</v>
      </c>
      <c r="D45" s="17" t="s">
        <v>77</v>
      </c>
      <c r="E45" s="18" t="s">
        <v>82</v>
      </c>
      <c r="F45" s="18" t="s">
        <v>83</v>
      </c>
      <c r="G45" s="30">
        <v>80</v>
      </c>
      <c r="H45" s="30">
        <v>5</v>
      </c>
      <c r="I45" s="30">
        <v>100</v>
      </c>
      <c r="J45" s="30">
        <v>6</v>
      </c>
      <c r="M45" s="30">
        <v>30</v>
      </c>
      <c r="N45" s="30">
        <v>2</v>
      </c>
      <c r="O45" s="30">
        <v>26</v>
      </c>
      <c r="P45" s="30">
        <v>2</v>
      </c>
      <c r="Q45" s="30">
        <v>90</v>
      </c>
      <c r="R45" s="30">
        <v>6</v>
      </c>
      <c r="S45" s="30">
        <v>151</v>
      </c>
      <c r="T45" s="30">
        <v>10</v>
      </c>
      <c r="U45" s="30">
        <v>152</v>
      </c>
      <c r="V45" s="30">
        <v>16</v>
      </c>
      <c r="W45" s="30">
        <v>106</v>
      </c>
      <c r="X45" s="30">
        <v>7</v>
      </c>
      <c r="Y45" s="30">
        <v>78</v>
      </c>
      <c r="Z45" s="30">
        <v>4</v>
      </c>
      <c r="AA45" s="30">
        <v>94</v>
      </c>
      <c r="AB45" s="30">
        <v>5</v>
      </c>
      <c r="AC45" s="30">
        <v>46</v>
      </c>
      <c r="AD45" s="30">
        <v>10</v>
      </c>
      <c r="AE45" s="30">
        <v>53</v>
      </c>
      <c r="AF45" s="30">
        <v>5</v>
      </c>
      <c r="AG45" s="25">
        <f t="shared" si="2"/>
        <v>1006</v>
      </c>
      <c r="AH45" s="25">
        <f t="shared" si="3"/>
        <v>78</v>
      </c>
      <c r="AI45" s="23">
        <v>1013</v>
      </c>
      <c r="AJ45" s="26"/>
    </row>
    <row r="46" spans="1:36" ht="15" x14ac:dyDescent="0.25">
      <c r="A46" s="4">
        <v>1</v>
      </c>
      <c r="B46" s="16">
        <v>17</v>
      </c>
      <c r="C46" s="16" t="s">
        <v>24</v>
      </c>
      <c r="D46" s="17" t="s">
        <v>77</v>
      </c>
      <c r="E46" s="18" t="s">
        <v>91</v>
      </c>
      <c r="F46" s="18" t="s">
        <v>78</v>
      </c>
      <c r="G46" s="30">
        <v>130</v>
      </c>
      <c r="H46" s="30">
        <v>9</v>
      </c>
      <c r="I46" s="30">
        <v>121</v>
      </c>
      <c r="J46" s="30">
        <v>7</v>
      </c>
      <c r="K46" s="30">
        <v>42</v>
      </c>
      <c r="L46" s="30">
        <v>8</v>
      </c>
      <c r="M46" s="30">
        <v>116</v>
      </c>
      <c r="N46" s="30">
        <v>9</v>
      </c>
      <c r="O46" s="30">
        <v>6</v>
      </c>
      <c r="P46" s="30">
        <v>1</v>
      </c>
      <c r="Q46" s="30">
        <v>322</v>
      </c>
      <c r="R46" s="30">
        <v>23</v>
      </c>
      <c r="S46" s="30">
        <v>411</v>
      </c>
      <c r="T46" s="30">
        <v>29</v>
      </c>
      <c r="U46" s="30">
        <v>331</v>
      </c>
      <c r="V46" s="30">
        <v>38</v>
      </c>
      <c r="W46" s="30">
        <v>271</v>
      </c>
      <c r="X46" s="30">
        <v>21</v>
      </c>
      <c r="Y46" s="30">
        <v>15</v>
      </c>
      <c r="Z46" s="30">
        <v>1</v>
      </c>
      <c r="AA46" s="30">
        <v>3</v>
      </c>
      <c r="AB46" s="30">
        <v>1</v>
      </c>
      <c r="AC46" s="30">
        <v>113</v>
      </c>
      <c r="AD46" s="30">
        <v>23</v>
      </c>
      <c r="AE46" s="30">
        <v>29</v>
      </c>
      <c r="AF46" s="30">
        <v>5</v>
      </c>
      <c r="AG46" s="25">
        <f t="shared" si="2"/>
        <v>1910</v>
      </c>
      <c r="AH46" s="25">
        <f t="shared" si="3"/>
        <v>175</v>
      </c>
      <c r="AI46" s="23">
        <v>1860</v>
      </c>
      <c r="AJ46" s="26"/>
    </row>
    <row r="47" spans="1:36" ht="15" x14ac:dyDescent="0.25">
      <c r="A47" s="4">
        <v>1</v>
      </c>
      <c r="B47" s="16">
        <v>17</v>
      </c>
      <c r="C47" s="16" t="s">
        <v>24</v>
      </c>
      <c r="D47" s="17" t="s">
        <v>85</v>
      </c>
      <c r="E47" s="18" t="s">
        <v>53</v>
      </c>
      <c r="F47" s="18" t="s">
        <v>86</v>
      </c>
      <c r="G47" s="30">
        <v>240</v>
      </c>
      <c r="H47" s="30">
        <v>19</v>
      </c>
      <c r="I47" s="30">
        <v>763</v>
      </c>
      <c r="J47" s="30">
        <v>50</v>
      </c>
      <c r="K47" s="30">
        <v>238</v>
      </c>
      <c r="L47" s="30">
        <v>54</v>
      </c>
      <c r="M47" s="30">
        <v>127</v>
      </c>
      <c r="N47" s="30">
        <v>10</v>
      </c>
      <c r="O47" s="30">
        <v>11</v>
      </c>
      <c r="P47" s="30">
        <v>1</v>
      </c>
      <c r="Q47" s="30">
        <v>822</v>
      </c>
      <c r="R47" s="30">
        <v>57</v>
      </c>
      <c r="S47" s="30">
        <v>919</v>
      </c>
      <c r="T47" s="30">
        <v>63</v>
      </c>
      <c r="U47" s="30">
        <v>1315</v>
      </c>
      <c r="V47" s="30">
        <v>141</v>
      </c>
      <c r="W47" s="30">
        <v>569</v>
      </c>
      <c r="X47" s="30">
        <v>33</v>
      </c>
      <c r="Y47" s="30">
        <v>15</v>
      </c>
      <c r="Z47" s="30">
        <v>1</v>
      </c>
      <c r="AA47" s="30">
        <v>46</v>
      </c>
      <c r="AB47" s="30">
        <v>3</v>
      </c>
      <c r="AC47" s="30">
        <v>351</v>
      </c>
      <c r="AD47" s="30">
        <v>72</v>
      </c>
      <c r="AE47" s="30">
        <v>203</v>
      </c>
      <c r="AF47" s="30">
        <v>24</v>
      </c>
      <c r="AG47" s="25">
        <f t="shared" si="2"/>
        <v>5619</v>
      </c>
      <c r="AH47" s="25">
        <f t="shared" si="3"/>
        <v>528</v>
      </c>
      <c r="AI47" s="23">
        <v>6210</v>
      </c>
      <c r="AJ47" s="26"/>
    </row>
    <row r="48" spans="1:36" ht="15" x14ac:dyDescent="0.25">
      <c r="A48" s="4">
        <v>1</v>
      </c>
      <c r="B48" s="16">
        <v>17</v>
      </c>
      <c r="C48" s="16" t="s">
        <v>24</v>
      </c>
      <c r="D48" s="17" t="s">
        <v>85</v>
      </c>
      <c r="E48" s="18" t="s">
        <v>132</v>
      </c>
      <c r="F48" s="18" t="s">
        <v>87</v>
      </c>
      <c r="G48" s="30">
        <v>82</v>
      </c>
      <c r="H48" s="30">
        <v>5</v>
      </c>
      <c r="I48" s="30">
        <v>46</v>
      </c>
      <c r="J48" s="30">
        <v>3</v>
      </c>
      <c r="K48" s="30">
        <v>16</v>
      </c>
      <c r="L48" s="30">
        <v>4</v>
      </c>
      <c r="M48" s="30">
        <v>54</v>
      </c>
      <c r="N48" s="30">
        <v>4</v>
      </c>
      <c r="Q48" s="30">
        <v>219</v>
      </c>
      <c r="R48" s="30">
        <v>14</v>
      </c>
      <c r="S48" s="30">
        <v>284</v>
      </c>
      <c r="T48" s="30">
        <v>18</v>
      </c>
      <c r="U48" s="30">
        <v>432</v>
      </c>
      <c r="V48" s="30">
        <v>50</v>
      </c>
      <c r="W48" s="30">
        <v>167</v>
      </c>
      <c r="X48" s="30">
        <v>10</v>
      </c>
      <c r="Y48" s="30">
        <v>39</v>
      </c>
      <c r="Z48" s="30">
        <v>2</v>
      </c>
      <c r="AA48" s="30">
        <v>61</v>
      </c>
      <c r="AB48" s="30">
        <v>3</v>
      </c>
      <c r="AC48" s="30">
        <v>50</v>
      </c>
      <c r="AD48" s="30">
        <v>9</v>
      </c>
      <c r="AE48" s="30">
        <v>118</v>
      </c>
      <c r="AF48" s="30">
        <v>13</v>
      </c>
      <c r="AG48" s="25">
        <f t="shared" si="2"/>
        <v>1568</v>
      </c>
      <c r="AH48" s="25">
        <f t="shared" si="3"/>
        <v>135</v>
      </c>
      <c r="AI48" s="23">
        <v>0</v>
      </c>
      <c r="AJ48" s="26"/>
    </row>
    <row r="49" spans="1:36" ht="15" x14ac:dyDescent="0.25">
      <c r="A49" s="4">
        <v>1</v>
      </c>
      <c r="B49" s="16">
        <v>17</v>
      </c>
      <c r="C49" s="16" t="s">
        <v>24</v>
      </c>
      <c r="D49" s="17" t="s">
        <v>85</v>
      </c>
      <c r="E49" s="18" t="s">
        <v>28</v>
      </c>
      <c r="F49" s="19" t="s">
        <v>88</v>
      </c>
      <c r="G49" s="30">
        <v>92</v>
      </c>
      <c r="H49" s="30">
        <v>6</v>
      </c>
      <c r="I49" s="30">
        <v>98</v>
      </c>
      <c r="J49" s="30">
        <v>6</v>
      </c>
      <c r="K49" s="30">
        <v>33</v>
      </c>
      <c r="L49" s="30">
        <v>6</v>
      </c>
      <c r="M49" s="30">
        <v>96</v>
      </c>
      <c r="N49" s="30">
        <v>7</v>
      </c>
      <c r="Q49" s="30">
        <v>349</v>
      </c>
      <c r="R49" s="30">
        <v>22</v>
      </c>
      <c r="S49" s="30">
        <v>268</v>
      </c>
      <c r="T49" s="30">
        <v>18</v>
      </c>
      <c r="U49" s="30">
        <v>572</v>
      </c>
      <c r="V49" s="30">
        <v>63</v>
      </c>
      <c r="W49" s="30">
        <v>120</v>
      </c>
      <c r="X49" s="30">
        <v>8</v>
      </c>
      <c r="Y49" s="30">
        <v>27</v>
      </c>
      <c r="Z49" s="30">
        <v>2</v>
      </c>
      <c r="AA49" s="30">
        <v>18</v>
      </c>
      <c r="AB49" s="30">
        <v>1</v>
      </c>
      <c r="AC49" s="30">
        <v>96</v>
      </c>
      <c r="AD49" s="30">
        <v>19</v>
      </c>
      <c r="AE49" s="30">
        <v>76</v>
      </c>
      <c r="AF49" s="30">
        <v>10</v>
      </c>
      <c r="AG49" s="25">
        <f t="shared" si="2"/>
        <v>1845</v>
      </c>
      <c r="AH49" s="25">
        <f t="shared" si="3"/>
        <v>168</v>
      </c>
      <c r="AI49" s="23">
        <v>2025</v>
      </c>
      <c r="AJ49" s="26"/>
    </row>
    <row r="50" spans="1:36" ht="15" x14ac:dyDescent="0.25">
      <c r="A50" s="4">
        <v>1</v>
      </c>
      <c r="B50" s="16">
        <v>17</v>
      </c>
      <c r="C50" s="16" t="s">
        <v>24</v>
      </c>
      <c r="D50" s="17" t="s">
        <v>85</v>
      </c>
      <c r="E50" s="18" t="s">
        <v>28</v>
      </c>
      <c r="F50" s="18" t="s">
        <v>89</v>
      </c>
      <c r="G50" s="30">
        <v>109</v>
      </c>
      <c r="H50" s="30">
        <v>7</v>
      </c>
      <c r="I50" s="30">
        <v>227</v>
      </c>
      <c r="J50" s="30">
        <v>13</v>
      </c>
      <c r="K50" s="30">
        <v>54</v>
      </c>
      <c r="L50" s="30">
        <v>10</v>
      </c>
      <c r="M50" s="30">
        <v>50</v>
      </c>
      <c r="N50" s="30">
        <v>4</v>
      </c>
      <c r="O50" s="30">
        <v>6</v>
      </c>
      <c r="P50" s="30">
        <v>1</v>
      </c>
      <c r="Q50" s="30">
        <v>333</v>
      </c>
      <c r="R50" s="30">
        <v>22</v>
      </c>
      <c r="S50" s="30">
        <v>507</v>
      </c>
      <c r="T50" s="30">
        <v>33</v>
      </c>
      <c r="U50" s="30">
        <v>788</v>
      </c>
      <c r="V50" s="30">
        <v>86</v>
      </c>
      <c r="W50" s="30">
        <v>130</v>
      </c>
      <c r="X50" s="30">
        <v>10</v>
      </c>
      <c r="Y50" s="30">
        <v>30</v>
      </c>
      <c r="Z50" s="30">
        <v>2</v>
      </c>
      <c r="AA50" s="30">
        <v>17</v>
      </c>
      <c r="AB50" s="30">
        <v>1</v>
      </c>
      <c r="AC50" s="30">
        <v>98</v>
      </c>
      <c r="AD50" s="30">
        <v>19</v>
      </c>
      <c r="AE50" s="30">
        <v>71</v>
      </c>
      <c r="AF50" s="30">
        <v>9</v>
      </c>
      <c r="AG50" s="25">
        <f t="shared" si="2"/>
        <v>2420</v>
      </c>
      <c r="AH50" s="25">
        <f t="shared" si="3"/>
        <v>217</v>
      </c>
      <c r="AI50" s="23">
        <v>2251</v>
      </c>
      <c r="AJ50" s="26"/>
    </row>
    <row r="51" spans="1:36" ht="15" x14ac:dyDescent="0.25">
      <c r="A51" s="4">
        <v>1</v>
      </c>
      <c r="B51" s="16">
        <v>17</v>
      </c>
      <c r="C51" s="16" t="s">
        <v>24</v>
      </c>
      <c r="D51" s="17" t="s">
        <v>85</v>
      </c>
      <c r="E51" s="18" t="s">
        <v>96</v>
      </c>
      <c r="F51" s="18" t="s">
        <v>111</v>
      </c>
      <c r="G51" s="30">
        <v>23</v>
      </c>
      <c r="H51" s="30">
        <v>2</v>
      </c>
      <c r="I51" s="30">
        <v>28</v>
      </c>
      <c r="J51" s="30">
        <v>2</v>
      </c>
      <c r="K51" s="30">
        <v>32</v>
      </c>
      <c r="L51" s="30">
        <v>5</v>
      </c>
      <c r="M51" s="30">
        <v>29</v>
      </c>
      <c r="N51" s="30">
        <v>2</v>
      </c>
      <c r="Q51" s="30">
        <v>121</v>
      </c>
      <c r="R51" s="30">
        <v>8</v>
      </c>
      <c r="S51" s="30">
        <v>137</v>
      </c>
      <c r="T51" s="30">
        <v>9</v>
      </c>
      <c r="U51" s="30">
        <v>235</v>
      </c>
      <c r="V51" s="30">
        <v>24</v>
      </c>
      <c r="W51" s="30">
        <v>134</v>
      </c>
      <c r="X51" s="30">
        <v>9</v>
      </c>
      <c r="AA51" s="30">
        <v>22</v>
      </c>
      <c r="AB51" s="30">
        <v>2</v>
      </c>
      <c r="AC51" s="30">
        <v>57</v>
      </c>
      <c r="AD51" s="30">
        <v>11</v>
      </c>
      <c r="AE51" s="30">
        <v>74</v>
      </c>
      <c r="AF51" s="30">
        <v>7</v>
      </c>
      <c r="AG51" s="25">
        <f t="shared" si="2"/>
        <v>892</v>
      </c>
      <c r="AH51" s="25">
        <f t="shared" si="3"/>
        <v>81</v>
      </c>
      <c r="AI51" s="23">
        <v>1104</v>
      </c>
      <c r="AJ51" s="26"/>
    </row>
    <row r="52" spans="1:36" ht="15" x14ac:dyDescent="0.25">
      <c r="A52" s="4">
        <v>1</v>
      </c>
      <c r="B52" s="16">
        <v>17</v>
      </c>
      <c r="C52" s="16" t="s">
        <v>24</v>
      </c>
      <c r="D52" s="17" t="s">
        <v>85</v>
      </c>
      <c r="E52" s="18" t="s">
        <v>57</v>
      </c>
      <c r="F52" s="18" t="s">
        <v>90</v>
      </c>
      <c r="G52" s="30">
        <v>45</v>
      </c>
      <c r="H52" s="30">
        <v>3</v>
      </c>
      <c r="I52" s="30">
        <v>63</v>
      </c>
      <c r="J52" s="30">
        <v>4</v>
      </c>
      <c r="K52" s="30">
        <v>7</v>
      </c>
      <c r="L52" s="30">
        <v>1</v>
      </c>
      <c r="M52" s="30">
        <v>31</v>
      </c>
      <c r="N52" s="30">
        <v>3</v>
      </c>
      <c r="Q52" s="30">
        <v>148</v>
      </c>
      <c r="R52" s="30">
        <v>10</v>
      </c>
      <c r="S52" s="30">
        <v>104</v>
      </c>
      <c r="T52" s="30">
        <v>6</v>
      </c>
      <c r="U52" s="30">
        <v>150</v>
      </c>
      <c r="V52" s="30">
        <v>15</v>
      </c>
      <c r="W52" s="30">
        <v>62</v>
      </c>
      <c r="X52" s="30">
        <v>4</v>
      </c>
      <c r="Y52" s="30">
        <v>19</v>
      </c>
      <c r="Z52" s="30">
        <v>1</v>
      </c>
      <c r="AA52" s="30">
        <v>40</v>
      </c>
      <c r="AB52" s="30">
        <v>2</v>
      </c>
      <c r="AC52" s="30">
        <v>32</v>
      </c>
      <c r="AD52" s="30">
        <v>6</v>
      </c>
      <c r="AE52" s="30">
        <v>52</v>
      </c>
      <c r="AF52" s="30">
        <v>7</v>
      </c>
      <c r="AG52" s="25">
        <f t="shared" si="2"/>
        <v>753</v>
      </c>
      <c r="AH52" s="25">
        <f t="shared" si="3"/>
        <v>62</v>
      </c>
      <c r="AI52" s="23">
        <v>1037</v>
      </c>
      <c r="AJ52" s="26"/>
    </row>
    <row r="53" spans="1:36" ht="15" x14ac:dyDescent="0.25">
      <c r="A53" s="4">
        <v>1</v>
      </c>
      <c r="B53" s="16">
        <v>17</v>
      </c>
      <c r="C53" s="16" t="s">
        <v>24</v>
      </c>
      <c r="D53" s="17" t="s">
        <v>85</v>
      </c>
      <c r="E53" s="18" t="s">
        <v>91</v>
      </c>
      <c r="F53" s="18" t="s">
        <v>92</v>
      </c>
      <c r="G53" s="30">
        <v>129</v>
      </c>
      <c r="H53" s="30">
        <v>8</v>
      </c>
      <c r="I53" s="30">
        <v>151</v>
      </c>
      <c r="J53" s="30">
        <v>9</v>
      </c>
      <c r="K53" s="30">
        <v>61</v>
      </c>
      <c r="L53" s="30">
        <v>10</v>
      </c>
      <c r="M53" s="30">
        <v>78</v>
      </c>
      <c r="N53" s="30">
        <v>6</v>
      </c>
      <c r="O53" s="30">
        <v>8</v>
      </c>
      <c r="P53" s="30">
        <v>1</v>
      </c>
      <c r="Q53" s="30">
        <v>294</v>
      </c>
      <c r="R53" s="30">
        <v>20</v>
      </c>
      <c r="S53" s="30">
        <v>422</v>
      </c>
      <c r="T53" s="30">
        <v>30</v>
      </c>
      <c r="U53" s="30">
        <v>307</v>
      </c>
      <c r="V53" s="30">
        <v>37</v>
      </c>
      <c r="W53" s="30">
        <v>175</v>
      </c>
      <c r="X53" s="30">
        <v>13</v>
      </c>
      <c r="Y53" s="30">
        <v>30</v>
      </c>
      <c r="Z53" s="30">
        <v>2</v>
      </c>
      <c r="AA53" s="30">
        <v>27</v>
      </c>
      <c r="AB53" s="30">
        <v>2</v>
      </c>
      <c r="AC53" s="30">
        <v>95</v>
      </c>
      <c r="AD53" s="30">
        <v>19</v>
      </c>
      <c r="AE53" s="30">
        <v>82</v>
      </c>
      <c r="AF53" s="30">
        <v>11</v>
      </c>
      <c r="AG53" s="25">
        <f t="shared" si="2"/>
        <v>1859</v>
      </c>
      <c r="AH53" s="25">
        <f t="shared" si="3"/>
        <v>168</v>
      </c>
      <c r="AI53" s="23">
        <v>1753</v>
      </c>
      <c r="AJ53" s="26"/>
    </row>
    <row r="54" spans="1:36" ht="15" x14ac:dyDescent="0.25">
      <c r="A54" s="4">
        <v>1</v>
      </c>
      <c r="B54" s="16">
        <v>17</v>
      </c>
      <c r="C54" s="16" t="s">
        <v>24</v>
      </c>
      <c r="D54" s="17" t="s">
        <v>94</v>
      </c>
      <c r="E54" s="18" t="s">
        <v>133</v>
      </c>
      <c r="F54" s="18" t="s">
        <v>102</v>
      </c>
      <c r="G54" s="30">
        <v>24</v>
      </c>
      <c r="H54" s="30">
        <v>2</v>
      </c>
      <c r="I54" s="30">
        <v>10</v>
      </c>
      <c r="J54" s="30">
        <v>1</v>
      </c>
      <c r="M54" s="30">
        <v>10</v>
      </c>
      <c r="N54" s="30">
        <v>1</v>
      </c>
      <c r="Q54" s="30">
        <v>43</v>
      </c>
      <c r="R54" s="30">
        <v>4</v>
      </c>
      <c r="S54" s="30">
        <v>40</v>
      </c>
      <c r="T54" s="30">
        <v>3</v>
      </c>
      <c r="U54" s="30">
        <v>52</v>
      </c>
      <c r="V54" s="30">
        <v>7</v>
      </c>
      <c r="W54" s="30">
        <v>13</v>
      </c>
      <c r="X54" s="30">
        <v>1</v>
      </c>
      <c r="AA54" s="30">
        <v>13</v>
      </c>
      <c r="AB54" s="30">
        <v>1</v>
      </c>
      <c r="AC54" s="30">
        <v>29</v>
      </c>
      <c r="AD54" s="30">
        <v>6</v>
      </c>
      <c r="AE54" s="30">
        <v>34</v>
      </c>
      <c r="AF54" s="30">
        <v>3</v>
      </c>
      <c r="AG54" s="25">
        <f t="shared" si="2"/>
        <v>268</v>
      </c>
      <c r="AH54" s="25">
        <f t="shared" si="3"/>
        <v>29</v>
      </c>
      <c r="AI54" s="23">
        <v>242</v>
      </c>
      <c r="AJ54" s="26"/>
    </row>
    <row r="55" spans="1:36" ht="15" x14ac:dyDescent="0.25">
      <c r="A55" s="4">
        <v>1</v>
      </c>
      <c r="B55" s="16">
        <v>17</v>
      </c>
      <c r="C55" s="16" t="s">
        <v>24</v>
      </c>
      <c r="D55" s="17" t="s">
        <v>94</v>
      </c>
      <c r="E55" s="18" t="s">
        <v>93</v>
      </c>
      <c r="F55" s="18" t="s">
        <v>95</v>
      </c>
      <c r="G55" s="30">
        <v>73</v>
      </c>
      <c r="H55" s="30">
        <v>5</v>
      </c>
      <c r="I55" s="30">
        <v>96</v>
      </c>
      <c r="J55" s="30">
        <v>6</v>
      </c>
      <c r="K55" s="30">
        <v>24</v>
      </c>
      <c r="L55" s="30">
        <v>4</v>
      </c>
      <c r="M55" s="30">
        <v>51</v>
      </c>
      <c r="N55" s="30">
        <v>4</v>
      </c>
      <c r="Q55" s="30">
        <v>278</v>
      </c>
      <c r="R55" s="30">
        <v>20</v>
      </c>
      <c r="S55" s="30">
        <v>276</v>
      </c>
      <c r="T55" s="30">
        <v>18</v>
      </c>
      <c r="U55" s="30">
        <v>297</v>
      </c>
      <c r="V55" s="30">
        <v>32</v>
      </c>
      <c r="W55" s="30">
        <v>122</v>
      </c>
      <c r="X55" s="30">
        <v>9</v>
      </c>
      <c r="Y55" s="30">
        <v>45</v>
      </c>
      <c r="Z55" s="30">
        <v>3</v>
      </c>
      <c r="AC55" s="30">
        <v>115</v>
      </c>
      <c r="AD55" s="30">
        <v>22</v>
      </c>
      <c r="AE55" s="30">
        <v>75</v>
      </c>
      <c r="AF55" s="30">
        <v>8</v>
      </c>
      <c r="AG55" s="25">
        <f t="shared" si="2"/>
        <v>1452</v>
      </c>
      <c r="AH55" s="25">
        <f t="shared" si="3"/>
        <v>131</v>
      </c>
      <c r="AI55" s="23">
        <v>1535</v>
      </c>
      <c r="AJ55" s="26"/>
    </row>
    <row r="56" spans="1:36" ht="15" x14ac:dyDescent="0.25">
      <c r="A56" s="4">
        <v>1</v>
      </c>
      <c r="B56" s="16">
        <v>17</v>
      </c>
      <c r="C56" s="16" t="s">
        <v>24</v>
      </c>
      <c r="D56" s="17" t="s">
        <v>94</v>
      </c>
      <c r="E56" s="18" t="s">
        <v>121</v>
      </c>
      <c r="F56" s="18" t="s">
        <v>97</v>
      </c>
      <c r="G56" s="30">
        <v>40</v>
      </c>
      <c r="H56" s="30">
        <v>3</v>
      </c>
      <c r="I56" s="30">
        <v>18</v>
      </c>
      <c r="J56" s="30">
        <v>2</v>
      </c>
      <c r="K56" s="30">
        <v>8</v>
      </c>
      <c r="L56" s="30">
        <v>2</v>
      </c>
      <c r="M56" s="30">
        <v>25</v>
      </c>
      <c r="N56" s="30">
        <v>2</v>
      </c>
      <c r="O56" s="30">
        <v>9</v>
      </c>
      <c r="P56" s="30">
        <v>1</v>
      </c>
      <c r="Q56" s="30">
        <v>160</v>
      </c>
      <c r="R56" s="30">
        <v>11</v>
      </c>
      <c r="S56" s="30">
        <v>219</v>
      </c>
      <c r="T56" s="30">
        <v>15</v>
      </c>
      <c r="U56" s="30">
        <v>204</v>
      </c>
      <c r="V56" s="30">
        <v>26</v>
      </c>
      <c r="W56" s="30">
        <v>147</v>
      </c>
      <c r="X56" s="30">
        <v>11</v>
      </c>
      <c r="Y56" s="30">
        <v>78</v>
      </c>
      <c r="Z56" s="30">
        <v>5</v>
      </c>
      <c r="AA56" s="30">
        <v>25</v>
      </c>
      <c r="AB56" s="30">
        <v>2</v>
      </c>
      <c r="AC56" s="30">
        <v>57</v>
      </c>
      <c r="AD56" s="30">
        <v>12</v>
      </c>
      <c r="AE56" s="30">
        <v>56</v>
      </c>
      <c r="AF56" s="30">
        <v>8</v>
      </c>
      <c r="AG56" s="25">
        <f t="shared" si="2"/>
        <v>1046</v>
      </c>
      <c r="AH56" s="25">
        <f t="shared" si="3"/>
        <v>100</v>
      </c>
      <c r="AI56" s="23">
        <v>1147</v>
      </c>
      <c r="AJ56" s="26"/>
    </row>
    <row r="57" spans="1:36" ht="15" x14ac:dyDescent="0.25">
      <c r="A57" s="4">
        <v>1</v>
      </c>
      <c r="B57" s="16">
        <v>17</v>
      </c>
      <c r="C57" s="16" t="s">
        <v>24</v>
      </c>
      <c r="D57" s="17" t="s">
        <v>94</v>
      </c>
      <c r="E57" s="18" t="s">
        <v>75</v>
      </c>
      <c r="F57" s="18" t="s">
        <v>106</v>
      </c>
      <c r="G57" s="30">
        <v>44</v>
      </c>
      <c r="H57" s="30">
        <v>3</v>
      </c>
      <c r="I57" s="30">
        <v>80</v>
      </c>
      <c r="J57" s="30">
        <v>5</v>
      </c>
      <c r="K57" s="30">
        <v>64</v>
      </c>
      <c r="L57" s="30">
        <v>12</v>
      </c>
      <c r="M57" s="30">
        <v>36</v>
      </c>
      <c r="N57" s="30">
        <v>3</v>
      </c>
      <c r="O57" s="30">
        <v>9</v>
      </c>
      <c r="P57" s="30">
        <v>1</v>
      </c>
      <c r="Q57" s="30">
        <v>93</v>
      </c>
      <c r="R57" s="30">
        <v>7</v>
      </c>
      <c r="S57" s="30">
        <v>157</v>
      </c>
      <c r="T57" s="30">
        <v>11</v>
      </c>
      <c r="U57" s="30">
        <v>137</v>
      </c>
      <c r="V57" s="30">
        <v>16</v>
      </c>
      <c r="W57" s="30">
        <v>99</v>
      </c>
      <c r="X57" s="30">
        <v>8</v>
      </c>
      <c r="Y57" s="30">
        <v>8</v>
      </c>
      <c r="Z57" s="30">
        <v>1</v>
      </c>
      <c r="AA57" s="30">
        <v>9</v>
      </c>
      <c r="AB57" s="30">
        <v>1</v>
      </c>
      <c r="AC57" s="30">
        <v>47</v>
      </c>
      <c r="AD57" s="30">
        <v>9</v>
      </c>
      <c r="AE57" s="30">
        <v>50</v>
      </c>
      <c r="AF57" s="30">
        <v>5</v>
      </c>
      <c r="AG57" s="25">
        <f t="shared" si="2"/>
        <v>833</v>
      </c>
      <c r="AH57" s="25">
        <f t="shared" si="3"/>
        <v>82</v>
      </c>
      <c r="AI57" s="23">
        <v>932</v>
      </c>
      <c r="AJ57" s="26"/>
    </row>
    <row r="58" spans="1:36" ht="15" x14ac:dyDescent="0.25">
      <c r="A58" s="4">
        <v>1</v>
      </c>
      <c r="B58" s="16">
        <v>17</v>
      </c>
      <c r="C58" s="16" t="s">
        <v>24</v>
      </c>
      <c r="D58" s="17" t="s">
        <v>94</v>
      </c>
      <c r="E58" s="18" t="s">
        <v>75</v>
      </c>
      <c r="F58" s="18" t="s">
        <v>98</v>
      </c>
      <c r="G58" s="30">
        <v>35</v>
      </c>
      <c r="H58" s="30">
        <v>2</v>
      </c>
      <c r="K58" s="30">
        <v>48</v>
      </c>
      <c r="L58" s="30">
        <v>5</v>
      </c>
      <c r="M58" s="30">
        <v>26</v>
      </c>
      <c r="N58" s="30">
        <v>2</v>
      </c>
      <c r="Q58" s="30">
        <v>105</v>
      </c>
      <c r="R58" s="30">
        <v>7</v>
      </c>
      <c r="S58" s="30">
        <v>85</v>
      </c>
      <c r="T58" s="30">
        <v>6</v>
      </c>
      <c r="U58" s="30">
        <v>55</v>
      </c>
      <c r="V58" s="30">
        <v>6</v>
      </c>
      <c r="W58" s="30">
        <v>68</v>
      </c>
      <c r="X58" s="30">
        <v>5</v>
      </c>
      <c r="AC58" s="30">
        <v>45</v>
      </c>
      <c r="AD58" s="30">
        <v>8</v>
      </c>
      <c r="AE58" s="30">
        <v>18</v>
      </c>
      <c r="AF58" s="30">
        <v>2</v>
      </c>
      <c r="AG58" s="25">
        <f t="shared" si="2"/>
        <v>485</v>
      </c>
      <c r="AH58" s="25">
        <f t="shared" si="3"/>
        <v>43</v>
      </c>
      <c r="AI58" s="23">
        <v>536</v>
      </c>
      <c r="AJ58" s="26"/>
    </row>
    <row r="59" spans="1:36" ht="15" x14ac:dyDescent="0.25">
      <c r="A59" s="4">
        <v>1</v>
      </c>
      <c r="B59" s="16">
        <v>17</v>
      </c>
      <c r="C59" s="16" t="s">
        <v>24</v>
      </c>
      <c r="D59" s="17" t="s">
        <v>99</v>
      </c>
      <c r="E59" s="18" t="s">
        <v>36</v>
      </c>
      <c r="F59" s="18" t="s">
        <v>114</v>
      </c>
      <c r="G59" s="30">
        <v>27</v>
      </c>
      <c r="H59" s="30">
        <v>2</v>
      </c>
      <c r="I59" s="30">
        <v>38</v>
      </c>
      <c r="J59" s="30">
        <v>3</v>
      </c>
      <c r="K59" s="30">
        <v>11</v>
      </c>
      <c r="L59" s="30">
        <v>3</v>
      </c>
      <c r="M59" s="30">
        <v>35</v>
      </c>
      <c r="N59" s="30">
        <v>3</v>
      </c>
      <c r="Q59" s="30">
        <v>144</v>
      </c>
      <c r="R59" s="30">
        <v>10</v>
      </c>
      <c r="S59" s="30">
        <v>194</v>
      </c>
      <c r="T59" s="30">
        <v>14</v>
      </c>
      <c r="U59" s="30">
        <v>235</v>
      </c>
      <c r="V59" s="30">
        <v>32</v>
      </c>
      <c r="W59" s="30">
        <v>76</v>
      </c>
      <c r="X59" s="30">
        <v>6</v>
      </c>
      <c r="Y59" s="30">
        <v>9</v>
      </c>
      <c r="Z59" s="30">
        <v>1</v>
      </c>
      <c r="AA59" s="30">
        <v>31</v>
      </c>
      <c r="AB59" s="30">
        <v>2</v>
      </c>
      <c r="AC59" s="30">
        <v>39</v>
      </c>
      <c r="AD59" s="30">
        <v>8</v>
      </c>
      <c r="AE59" s="30">
        <v>93</v>
      </c>
      <c r="AF59" s="30">
        <v>9</v>
      </c>
      <c r="AG59" s="25">
        <f t="shared" si="2"/>
        <v>932</v>
      </c>
      <c r="AH59" s="25">
        <f t="shared" si="3"/>
        <v>93</v>
      </c>
      <c r="AI59" s="23">
        <v>906</v>
      </c>
      <c r="AJ59" s="26"/>
    </row>
    <row r="60" spans="1:36" ht="15" x14ac:dyDescent="0.25">
      <c r="A60" s="4">
        <v>1</v>
      </c>
      <c r="B60" s="16">
        <v>17</v>
      </c>
      <c r="C60" s="16" t="s">
        <v>24</v>
      </c>
      <c r="D60" s="17" t="s">
        <v>99</v>
      </c>
      <c r="E60" s="18" t="s">
        <v>100</v>
      </c>
      <c r="F60" s="18" t="s">
        <v>108</v>
      </c>
      <c r="G60" s="30">
        <v>49</v>
      </c>
      <c r="H60" s="30">
        <v>4</v>
      </c>
      <c r="K60" s="30">
        <v>19</v>
      </c>
      <c r="L60" s="30">
        <v>2</v>
      </c>
      <c r="M60" s="30">
        <v>10</v>
      </c>
      <c r="N60" s="30">
        <v>1</v>
      </c>
      <c r="Q60" s="30">
        <v>105</v>
      </c>
      <c r="R60" s="30">
        <v>8</v>
      </c>
      <c r="S60" s="30">
        <v>45</v>
      </c>
      <c r="T60" s="30">
        <v>3</v>
      </c>
      <c r="U60" s="30">
        <v>184</v>
      </c>
      <c r="V60" s="30">
        <v>23</v>
      </c>
      <c r="W60" s="30">
        <v>81</v>
      </c>
      <c r="X60" s="30">
        <v>6</v>
      </c>
      <c r="Y60" s="30">
        <v>26</v>
      </c>
      <c r="Z60" s="30">
        <v>2</v>
      </c>
      <c r="AA60" s="30">
        <v>11</v>
      </c>
      <c r="AB60" s="30">
        <v>1</v>
      </c>
      <c r="AC60" s="30">
        <v>25</v>
      </c>
      <c r="AD60" s="30">
        <v>6</v>
      </c>
      <c r="AE60" s="30">
        <v>30</v>
      </c>
      <c r="AF60" s="30">
        <v>3</v>
      </c>
      <c r="AG60" s="25">
        <f t="shared" si="2"/>
        <v>585</v>
      </c>
      <c r="AH60" s="25">
        <f t="shared" si="3"/>
        <v>59</v>
      </c>
      <c r="AI60" s="23">
        <v>491</v>
      </c>
      <c r="AJ60" s="26"/>
    </row>
    <row r="61" spans="1:36" x14ac:dyDescent="0.2">
      <c r="A61" s="4"/>
      <c r="B61" s="16"/>
      <c r="C61" s="16"/>
      <c r="D61" s="17"/>
      <c r="E61" s="18"/>
      <c r="F61" s="18"/>
      <c r="G61" s="21"/>
      <c r="H61" s="21"/>
      <c r="I61" s="22"/>
      <c r="J61" s="21"/>
      <c r="K61" s="21"/>
      <c r="L61" s="22"/>
      <c r="M61" s="21"/>
      <c r="N61" s="21"/>
      <c r="O61" s="22"/>
      <c r="P61" s="21"/>
      <c r="Q61" s="21"/>
      <c r="R61" s="22"/>
      <c r="S61" s="21"/>
      <c r="T61" s="21"/>
      <c r="U61" s="22"/>
      <c r="V61" s="21"/>
      <c r="W61" s="21"/>
      <c r="X61" s="22"/>
      <c r="Y61" s="21"/>
      <c r="Z61" s="21"/>
      <c r="AA61" s="22"/>
      <c r="AB61" s="21"/>
      <c r="AC61" s="21"/>
      <c r="AD61" s="21"/>
      <c r="AE61" s="21"/>
      <c r="AF61" s="22"/>
      <c r="AG61" s="21"/>
      <c r="AH61" s="21"/>
      <c r="AI61" s="23"/>
    </row>
    <row r="63" spans="1:36" x14ac:dyDescent="0.2">
      <c r="A63" s="14">
        <f>COUNT(A8:A60)</f>
        <v>52</v>
      </c>
      <c r="B63" s="11"/>
      <c r="C63" s="11"/>
      <c r="D63" s="13" t="s">
        <v>23</v>
      </c>
      <c r="E63" s="13"/>
      <c r="F63" s="13"/>
      <c r="G63" s="3">
        <f>SUM(G6:G61)</f>
        <v>3279</v>
      </c>
      <c r="H63" s="3">
        <f t="shared" ref="H63:AI63" si="4">SUM(H6:H61)</f>
        <v>235</v>
      </c>
      <c r="I63" s="3">
        <f t="shared" si="4"/>
        <v>4984</v>
      </c>
      <c r="J63" s="3">
        <f t="shared" si="4"/>
        <v>318</v>
      </c>
      <c r="K63" s="3">
        <f t="shared" si="4"/>
        <v>1809</v>
      </c>
      <c r="L63" s="3">
        <f t="shared" si="4"/>
        <v>318</v>
      </c>
      <c r="M63" s="3">
        <f t="shared" si="4"/>
        <v>2418</v>
      </c>
      <c r="N63" s="3">
        <f t="shared" si="4"/>
        <v>197</v>
      </c>
      <c r="O63" s="3">
        <f t="shared" si="4"/>
        <v>171</v>
      </c>
      <c r="P63" s="3">
        <f t="shared" si="4"/>
        <v>18</v>
      </c>
      <c r="Q63" s="3">
        <f t="shared" si="4"/>
        <v>10650</v>
      </c>
      <c r="R63" s="3">
        <f t="shared" si="4"/>
        <v>725</v>
      </c>
      <c r="S63" s="3">
        <f t="shared" si="4"/>
        <v>11391</v>
      </c>
      <c r="T63" s="3">
        <f t="shared" si="4"/>
        <v>772</v>
      </c>
      <c r="U63" s="3">
        <f t="shared" si="4"/>
        <v>15277</v>
      </c>
      <c r="V63" s="3">
        <f t="shared" si="4"/>
        <v>1744</v>
      </c>
      <c r="W63" s="3">
        <f t="shared" si="4"/>
        <v>7828</v>
      </c>
      <c r="X63" s="3">
        <f t="shared" si="4"/>
        <v>534</v>
      </c>
      <c r="Y63" s="3">
        <f t="shared" si="4"/>
        <v>1244</v>
      </c>
      <c r="Z63" s="3">
        <f t="shared" si="4"/>
        <v>79</v>
      </c>
      <c r="AA63" s="3">
        <f t="shared" si="4"/>
        <v>1346</v>
      </c>
      <c r="AB63" s="3">
        <f t="shared" si="4"/>
        <v>84</v>
      </c>
      <c r="AC63" s="3">
        <f t="shared" si="4"/>
        <v>3353</v>
      </c>
      <c r="AD63" s="3">
        <f t="shared" si="4"/>
        <v>664</v>
      </c>
      <c r="AE63" s="3">
        <f t="shared" si="4"/>
        <v>3482</v>
      </c>
      <c r="AF63" s="3">
        <f t="shared" si="4"/>
        <v>388</v>
      </c>
      <c r="AG63" s="25">
        <f t="shared" ref="AG63" si="5">G63+I63+K63+M63+O63+Q63+S63+U63+W63+Y63+AA63+AC63+AE63</f>
        <v>67232</v>
      </c>
      <c r="AH63" s="25">
        <f t="shared" ref="AH63" si="6">H63+J63+L63+N63+P63+R63+T63+V63+X63+Z63+AB63+AD63+AF63</f>
        <v>6076</v>
      </c>
      <c r="AI63" s="3">
        <f t="shared" si="4"/>
        <v>67165</v>
      </c>
      <c r="AJ63" s="3"/>
    </row>
    <row r="64" spans="1:36" x14ac:dyDescent="0.2">
      <c r="A64" s="5"/>
      <c r="B64" s="11"/>
      <c r="C64" s="11"/>
      <c r="D64" s="12"/>
      <c r="E64" s="12"/>
      <c r="F64" s="1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>
        <f>SUM(AG6:AG61)</f>
        <v>67232</v>
      </c>
      <c r="AH64" s="3">
        <f>SUM(AH6:AH61)</f>
        <v>6076</v>
      </c>
      <c r="AI64" s="3"/>
    </row>
    <row r="67" spans="4:36" x14ac:dyDescent="0.2">
      <c r="D67" s="29"/>
    </row>
    <row r="69" spans="4:36" x14ac:dyDescent="0.2">
      <c r="AJ69" s="28"/>
    </row>
  </sheetData>
  <sortState ref="A6:AI58">
    <sortCondition ref="D6:D58"/>
    <sortCondition ref="E6:E58"/>
    <sortCondition ref="F6:F58"/>
  </sortState>
  <mergeCells count="15">
    <mergeCell ref="AJ3:AJ4"/>
    <mergeCell ref="D1:AI1"/>
    <mergeCell ref="G3:H4"/>
    <mergeCell ref="I3:J4"/>
    <mergeCell ref="M3:N4"/>
    <mergeCell ref="Q3:R4"/>
    <mergeCell ref="S3:T4"/>
    <mergeCell ref="U3:V4"/>
    <mergeCell ref="W3:X4"/>
    <mergeCell ref="K4:L4"/>
    <mergeCell ref="AE3:AF4"/>
    <mergeCell ref="AG3:AH4"/>
    <mergeCell ref="Y3:Z4"/>
    <mergeCell ref="AA3:AB4"/>
    <mergeCell ref="AC3:AD4"/>
  </mergeCells>
  <phoneticPr fontId="0" type="noConversion"/>
  <printOptions horizontalCentered="1" verticalCentered="1" gridLines="1"/>
  <pageMargins left="0.08" right="0.17" top="0.18" bottom="0.12" header="0.12" footer="0.12"/>
  <pageSetup paperSize="9" scale="9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3" sqref="N23"/>
    </sheetView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foglio1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Bonifacio</dc:creator>
  <cp:lastModifiedBy>HP</cp:lastModifiedBy>
  <cp:lastPrinted>2011-12-12T11:09:55Z</cp:lastPrinted>
  <dcterms:created xsi:type="dcterms:W3CDTF">2000-11-09T18:43:39Z</dcterms:created>
  <dcterms:modified xsi:type="dcterms:W3CDTF">2017-11-25T23:00:48Z</dcterms:modified>
</cp:coreProperties>
</file>